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vens\Documents\Documents\LevensPC\Finance\2022-23\Internal Audit\"/>
    </mc:Choice>
  </mc:AlternateContent>
  <xr:revisionPtr revIDLastSave="0" documentId="13_ncr:1_{B2B1F926-4092-451E-ABF5-F393A21EFB42}" xr6:coauthVersionLast="47" xr6:coauthVersionMax="47" xr10:uidLastSave="{00000000-0000-0000-0000-000000000000}"/>
  <bookViews>
    <workbookView xWindow="-108" yWindow="-108" windowWidth="23256" windowHeight="12456" activeTab="2" xr2:uid="{F55855E6-9B3B-4C40-8624-8BF557B2DB90}"/>
  </bookViews>
  <sheets>
    <sheet name="Full PC B Rec 22-23" sheetId="1" r:id="rId1"/>
    <sheet name="Full Project B Rec 22-23" sheetId="2" r:id="rId2"/>
    <sheet name="Combined Bank Rec 2022-2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3" l="1"/>
  <c r="E34" i="3" s="1"/>
  <c r="E25" i="3"/>
  <c r="F20" i="3" l="1"/>
  <c r="F27" i="3" s="1"/>
  <c r="E19" i="3"/>
  <c r="E10" i="3" l="1"/>
  <c r="E57" i="2" l="1"/>
  <c r="F18" i="2"/>
  <c r="F59" i="2" s="1"/>
  <c r="E17" i="2"/>
  <c r="G116" i="1" l="1"/>
  <c r="G109" i="1"/>
  <c r="F106" i="1" l="1"/>
  <c r="E106" i="1"/>
  <c r="E34" i="1"/>
  <c r="G5" i="1" l="1"/>
  <c r="G36" i="1" s="1"/>
</calcChain>
</file>

<file path=xl/sharedStrings.xml><?xml version="1.0" encoding="utf-8"?>
<sst xmlns="http://schemas.openxmlformats.org/spreadsheetml/2006/main" count="437" uniqueCount="308">
  <si>
    <t>Davies</t>
  </si>
  <si>
    <t>Allotment Rent</t>
  </si>
  <si>
    <t>Gulias</t>
  </si>
  <si>
    <t>Rigg</t>
  </si>
  <si>
    <t>Levens Charity</t>
  </si>
  <si>
    <t>Woof</t>
  </si>
  <si>
    <t>Charlton</t>
  </si>
  <si>
    <t>SLDC</t>
  </si>
  <si>
    <t>Precept &amp; Grant</t>
  </si>
  <si>
    <t>Bland</t>
  </si>
  <si>
    <t>Car Park Rent</t>
  </si>
  <si>
    <t>Edmondson</t>
  </si>
  <si>
    <t>Battye</t>
  </si>
  <si>
    <t>Land Rent</t>
  </si>
  <si>
    <t>Ward</t>
  </si>
  <si>
    <t>VAT Refund</t>
  </si>
  <si>
    <t>Farquhar</t>
  </si>
  <si>
    <t>Wilson</t>
  </si>
  <si>
    <t>Chq No</t>
  </si>
  <si>
    <t>Payee</t>
  </si>
  <si>
    <t>Item</t>
  </si>
  <si>
    <t>Amount</t>
  </si>
  <si>
    <t>M R Curry</t>
  </si>
  <si>
    <t>CALC</t>
  </si>
  <si>
    <t>Mitchinsons</t>
  </si>
  <si>
    <t>Levens Playing Fields</t>
  </si>
  <si>
    <t>Printing Plus</t>
  </si>
  <si>
    <t>J Airey</t>
  </si>
  <si>
    <t>HMRC</t>
  </si>
  <si>
    <t>Zurich Municipal</t>
  </si>
  <si>
    <t>PAYE Mths 7-9</t>
  </si>
  <si>
    <t>DR</t>
  </si>
  <si>
    <t>HSBC</t>
  </si>
  <si>
    <t>Bank Charges</t>
  </si>
  <si>
    <t>Unpresented payments:</t>
  </si>
  <si>
    <t>Deduct Total unpresented cheques</t>
  </si>
  <si>
    <t>BANK RECONCILIATION 31 MARCH 2023    PARISH COUNCIL - Main Account</t>
  </si>
  <si>
    <t>Cashbook balance 31 March 2022</t>
  </si>
  <si>
    <t>Opening Balance 01 April 2022</t>
  </si>
  <si>
    <t>ADD receipts to 31 March 2023</t>
  </si>
  <si>
    <t>R M Mason &amp; Son</t>
  </si>
  <si>
    <t>Payment for sale of thorns</t>
  </si>
  <si>
    <t>Refund of Salary paid by PC</t>
  </si>
  <si>
    <t>Hearndon</t>
  </si>
  <si>
    <t>Refund of planning fees Levens La. F'path</t>
  </si>
  <si>
    <t>Stainton</t>
  </si>
  <si>
    <t>Fletcher</t>
  </si>
  <si>
    <t>Thacker. Bannister</t>
  </si>
  <si>
    <t>Car-park rent (£80) / Land rent (£5)</t>
  </si>
  <si>
    <t>Cumbria County Co.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</si>
  <si>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</si>
  <si>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Chq 101275</t>
  </si>
  <si>
    <t>Info Commiss'r</t>
  </si>
  <si>
    <t>Annual Subs</t>
  </si>
  <si>
    <t>Chq 101280</t>
  </si>
  <si>
    <t>PAYE etc Mths 1-3</t>
  </si>
  <si>
    <t>Chq 101279</t>
  </si>
  <si>
    <t>Salary/exes June</t>
  </si>
  <si>
    <t>Levens Project</t>
  </si>
  <si>
    <t>Salary Refund</t>
  </si>
  <si>
    <t>Newberry</t>
  </si>
  <si>
    <t>Plot 1 Allotment</t>
  </si>
  <si>
    <t>Member Budget Grant</t>
  </si>
  <si>
    <t>Rogerson</t>
  </si>
  <si>
    <t>Christmas Event receipts</t>
  </si>
  <si>
    <t>Allotments 2022 &amp; 2023</t>
  </si>
  <si>
    <t>Watson</t>
  </si>
  <si>
    <t>TOTAL RECEIPTS 01/04/2022 - 31/03/2023</t>
  </si>
  <si>
    <t>Refund costs topo survey, Levens La</t>
  </si>
  <si>
    <t>Gross Balance at 31/03/2023</t>
  </si>
  <si>
    <t>LESS  Payments 01/04/2022 - 31/03/2023</t>
  </si>
  <si>
    <t>PAYE/NI  Q4</t>
  </si>
  <si>
    <t>Chq 101263</t>
  </si>
  <si>
    <t>Charges to 30 March</t>
  </si>
  <si>
    <t>Grant from Christmas receipts</t>
  </si>
  <si>
    <t>Kings Food Bank</t>
  </si>
  <si>
    <t>Chq 101258</t>
  </si>
  <si>
    <t>Payroll Services 2021-22</t>
  </si>
  <si>
    <t>Chq 101261</t>
  </si>
  <si>
    <t>Website Costs</t>
  </si>
  <si>
    <t>Tom Hecht</t>
  </si>
  <si>
    <t>Chq 101262</t>
  </si>
  <si>
    <t>Salary / Exes March</t>
  </si>
  <si>
    <t>Chq 101264</t>
  </si>
  <si>
    <t>Cumbria CC</t>
  </si>
  <si>
    <t>Chq 101260</t>
  </si>
  <si>
    <t>Fawcett</t>
  </si>
  <si>
    <t>Verge cutting C'thwaite-Cllr Bland Fund</t>
  </si>
  <si>
    <t>Chq 101265</t>
  </si>
  <si>
    <t>Chq 101259</t>
  </si>
  <si>
    <t>Helsington PC</t>
  </si>
  <si>
    <t>Contribution from Cllr Bland Fund</t>
  </si>
  <si>
    <t>Chq 101266</t>
  </si>
  <si>
    <t>Sal/ exes etc April 2022</t>
  </si>
  <si>
    <t>Bank charges</t>
  </si>
  <si>
    <t>Chq 101268</t>
  </si>
  <si>
    <t>Spatial Data</t>
  </si>
  <si>
    <t>Topo survet, Levens La</t>
  </si>
  <si>
    <t>Chq 101269</t>
  </si>
  <si>
    <t>MTP Media</t>
  </si>
  <si>
    <t>B4RN print costs</t>
  </si>
  <si>
    <t>Chq 101270</t>
  </si>
  <si>
    <t>Kate Jackson</t>
  </si>
  <si>
    <t>Contrib. to Greening Talk</t>
  </si>
  <si>
    <t>Chq 101271</t>
  </si>
  <si>
    <t>Sal/ exes etc May 2022</t>
  </si>
  <si>
    <t>Chq 101273</t>
  </si>
  <si>
    <t>Website costs</t>
  </si>
  <si>
    <t>Chq 101278</t>
  </si>
  <si>
    <t>S&amp;M Carter</t>
  </si>
  <si>
    <t>Hedge &amp; verge mtnce</t>
  </si>
  <si>
    <t>Chq 101277</t>
  </si>
  <si>
    <t>Levens Hall Est</t>
  </si>
  <si>
    <t>Chq 101274</t>
  </si>
  <si>
    <t>Pandora Tech Ltd</t>
  </si>
  <si>
    <t>Repairs to SID</t>
  </si>
  <si>
    <t>Chq 101276</t>
  </si>
  <si>
    <t>Grange Town Co</t>
  </si>
  <si>
    <t>Accountancy support</t>
  </si>
  <si>
    <t>Chq 101272</t>
  </si>
  <si>
    <t>Internal Audit fee</t>
  </si>
  <si>
    <t>Periodic B Rec</t>
  </si>
  <si>
    <t>Chq 101281</t>
  </si>
  <si>
    <t>Summer N'letter</t>
  </si>
  <si>
    <t>Chq 101282</t>
  </si>
  <si>
    <t>Salary July/ August</t>
  </si>
  <si>
    <t>Chq 101284</t>
  </si>
  <si>
    <t>CILCA Training</t>
  </si>
  <si>
    <t>Chq 101283</t>
  </si>
  <si>
    <t>GeoXphere Ltd</t>
  </si>
  <si>
    <t>Parish Online Subs</t>
  </si>
  <si>
    <t>Chq 101289</t>
  </si>
  <si>
    <t>Cllr. H Burrow</t>
  </si>
  <si>
    <t>Refund Xmas exes</t>
  </si>
  <si>
    <t>Chq 101285</t>
  </si>
  <si>
    <t>Sal/exes Sept</t>
  </si>
  <si>
    <t>Chq 101286</t>
  </si>
  <si>
    <t>PAYE etc Q2</t>
  </si>
  <si>
    <t>Chq 101290</t>
  </si>
  <si>
    <t>Ann Insurance Prem</t>
  </si>
  <si>
    <t>Chq 101288</t>
  </si>
  <si>
    <t>PKF Littlejohn</t>
  </si>
  <si>
    <t>Audit fee</t>
  </si>
  <si>
    <t>Chq 101292</t>
  </si>
  <si>
    <t>Sal/exes Oct</t>
  </si>
  <si>
    <t>Chq 101287</t>
  </si>
  <si>
    <t>Levens Meth Ch</t>
  </si>
  <si>
    <t>Room Hire Ap-Sept</t>
  </si>
  <si>
    <t>Chq 101293</t>
  </si>
  <si>
    <t>Nov Newsletter</t>
  </si>
  <si>
    <t>Chq 101294</t>
  </si>
  <si>
    <t>Sal/exes + back pay</t>
  </si>
  <si>
    <t>Chq 101295</t>
  </si>
  <si>
    <t>Salary/exes Dec 22</t>
  </si>
  <si>
    <t>Chq 101296</t>
  </si>
  <si>
    <t>Chq 101299</t>
  </si>
  <si>
    <t>Cllr R Atfield</t>
  </si>
  <si>
    <t>Reimburse wreath costs</t>
  </si>
  <si>
    <t>Chq 101297</t>
  </si>
  <si>
    <t>Street light costs</t>
  </si>
  <si>
    <t>Chq 101298</t>
  </si>
  <si>
    <t>Carbon Literacy Course</t>
  </si>
  <si>
    <t>Chq 101301</t>
  </si>
  <si>
    <t>Sal / Exes January</t>
  </si>
  <si>
    <t>Chq 101300</t>
  </si>
  <si>
    <t>Mitchinsons Attnts</t>
  </si>
  <si>
    <t>Fee for reg with Pension Reg</t>
  </si>
  <si>
    <t>Chq 101302</t>
  </si>
  <si>
    <t>Pandora Tech</t>
  </si>
  <si>
    <t>Chq 101303</t>
  </si>
  <si>
    <t>B Sykes</t>
  </si>
  <si>
    <t>CCC fund grant (Curlew Proj)</t>
  </si>
  <si>
    <t>Chq 101304</t>
  </si>
  <si>
    <t>Sal &amp; Exes Feb</t>
  </si>
  <si>
    <t>Chq 101305</t>
  </si>
  <si>
    <t>Fieldgate Data Service</t>
  </si>
  <si>
    <t>ICT Equipment</t>
  </si>
  <si>
    <t>Chq 101312</t>
  </si>
  <si>
    <t>Helsingtom PC</t>
  </si>
  <si>
    <t>Grant from Cllr Bland CCC Fund</t>
  </si>
  <si>
    <t>Chq 101309</t>
  </si>
  <si>
    <t>Levens Methodist Ch</t>
  </si>
  <si>
    <t>Grant for hosting PO</t>
  </si>
  <si>
    <t>Chq 101311</t>
  </si>
  <si>
    <t>Noticeboard Co Cumbr</t>
  </si>
  <si>
    <t>Deposit - new Noticeboard</t>
  </si>
  <si>
    <t>Chq 101314</t>
  </si>
  <si>
    <t>T Hecht</t>
  </si>
  <si>
    <t>Refund o-o-p exes webhosting</t>
  </si>
  <si>
    <t>Chq 101307</t>
  </si>
  <si>
    <t>Spring N'letter</t>
  </si>
  <si>
    <t>Chq 101308</t>
  </si>
  <si>
    <t>Annual PC Grant</t>
  </si>
  <si>
    <t>Chq 101310</t>
  </si>
  <si>
    <t>Cllr K Holmes</t>
  </si>
  <si>
    <t>Exes A590 Meeting (Room Hire)</t>
  </si>
  <si>
    <t>Chq 101313</t>
  </si>
  <si>
    <t>Underbarrow PC</t>
  </si>
  <si>
    <t>TOTAL PAYMENTS 01/04/22 - 31/03/23</t>
  </si>
  <si>
    <t>DEDUCT Total Payments 01/04/2022 - 31/03/2023</t>
  </si>
  <si>
    <t>RECONCILES with Bank Balance at 31/03/2023 as per statement</t>
  </si>
  <si>
    <t>Chq 101306</t>
  </si>
  <si>
    <t>A Fawcett</t>
  </si>
  <si>
    <t>Total Net Cash at 31 March 2023</t>
  </si>
  <si>
    <t>£</t>
  </si>
  <si>
    <t>PC Account incl. CCC Deposit</t>
  </si>
  <si>
    <t>Project Account</t>
  </si>
  <si>
    <t>PC Current Account Revenue (inc CCC Deposit)</t>
  </si>
  <si>
    <t>Levens Community Project</t>
  </si>
  <si>
    <t xml:space="preserve">PC Current Account CCC Deposit </t>
  </si>
  <si>
    <t>PC Current Account Revenue</t>
  </si>
  <si>
    <t xml:space="preserve">           </t>
  </si>
  <si>
    <t xml:space="preserve"> </t>
  </si>
  <si>
    <t>Less unpresented cheques</t>
  </si>
  <si>
    <t>Cashbook Balances Carried Forward 1 April 2022</t>
  </si>
  <si>
    <t>BANK RECONCILIATION AT 31 MARCH 2023: COMBINED ACCOUNTS</t>
  </si>
  <si>
    <t>BANK RECONCILATION 31 MARCH 2023 - PROJECT ACCOUNT</t>
  </si>
  <si>
    <t>Cashbook Balance 31 March 2022</t>
  </si>
  <si>
    <t>ADD Receipts to 31 March 2023</t>
  </si>
  <si>
    <t>J Thacker &amp; Sons</t>
  </si>
  <si>
    <t>Purchase of stone for Underhill</t>
  </si>
  <si>
    <t>Milne Moser</t>
  </si>
  <si>
    <t>Sale Plot 2, Cotes</t>
  </si>
  <si>
    <t>Infrastructure Grant 2 U'hill</t>
  </si>
  <si>
    <t>Cap Grant 01/02/22-20/07</t>
  </si>
  <si>
    <t xml:space="preserve"> VAT Refund Q2 2022</t>
  </si>
  <si>
    <t>Infrastructure Grant  U'hill</t>
  </si>
  <si>
    <t>Sale of stone &amp; fill</t>
  </si>
  <si>
    <t>Returned Chq (error)T Hills</t>
  </si>
  <si>
    <t>Capacity Grant</t>
  </si>
  <si>
    <t>Total Receipts 01/04/2022 - 31/03/2023</t>
  </si>
  <si>
    <t>Gross Balance 31/03/2023</t>
  </si>
  <si>
    <t>Less Payments 01/04/2022 - 31/03/2023</t>
  </si>
  <si>
    <t>Bank charges to 23/03/2022</t>
  </si>
  <si>
    <t>Chq 100079</t>
  </si>
  <si>
    <t>Interim bill Plt 2 Cotes</t>
  </si>
  <si>
    <t>Chq 100082</t>
  </si>
  <si>
    <t xml:space="preserve">Fabtec </t>
  </si>
  <si>
    <t>Drain Cover Cotes</t>
  </si>
  <si>
    <t>Bank Charges to 22/04/22</t>
  </si>
  <si>
    <t>Chq 100085</t>
  </si>
  <si>
    <t>U'hill infrastructure work</t>
  </si>
  <si>
    <t>Chq 100084</t>
  </si>
  <si>
    <t>Anna Williams Assocs</t>
  </si>
  <si>
    <t>Party Wall Agreement</t>
  </si>
  <si>
    <t>Chq 100086</t>
  </si>
  <si>
    <t>S I D Designs</t>
  </si>
  <si>
    <t>U'hill Display Board</t>
  </si>
  <si>
    <t>Chq 100088</t>
  </si>
  <si>
    <t>Damson Consultancy</t>
  </si>
  <si>
    <t>Contract Admin &amp; site visits</t>
  </si>
  <si>
    <t>Chq 100087</t>
  </si>
  <si>
    <t>Building Control</t>
  </si>
  <si>
    <t>BC Fees NVH</t>
  </si>
  <si>
    <t>Bank charges on transactions</t>
  </si>
  <si>
    <t>Chq 100091</t>
  </si>
  <si>
    <t>Damson Design</t>
  </si>
  <si>
    <t>Architects Services</t>
  </si>
  <si>
    <t>Chq 100092</t>
  </si>
  <si>
    <t>Chq 100093</t>
  </si>
  <si>
    <t>VAT Return Q1 2022-23</t>
  </si>
  <si>
    <t>Chq 100094</t>
  </si>
  <si>
    <t>Survey New Village Hall</t>
  </si>
  <si>
    <t>Chq 100090</t>
  </si>
  <si>
    <t>United Utilities</t>
  </si>
  <si>
    <t>Water Main applic NVH</t>
  </si>
  <si>
    <t>Chq 100096</t>
  </si>
  <si>
    <t>Levens Parish Council</t>
  </si>
  <si>
    <t>Salary refund Project -PC</t>
  </si>
  <si>
    <t>Chq 100095</t>
  </si>
  <si>
    <t>VAT refund due to PC</t>
  </si>
  <si>
    <t>Chq 100097</t>
  </si>
  <si>
    <t>Milne Moser (solicitors)</t>
  </si>
  <si>
    <t>Costs incurred Sale Plot 1 Cotes</t>
  </si>
  <si>
    <t>Chq 100098</t>
  </si>
  <si>
    <t>Milne Moser (Solicitors)</t>
  </si>
  <si>
    <t>Legal Fees Plot 3</t>
  </si>
  <si>
    <t>Chq 100099</t>
  </si>
  <si>
    <t>Reimburse Bldg Reg Fee</t>
  </si>
  <si>
    <t>Chq 100100</t>
  </si>
  <si>
    <t>Invoice No 3 U'hill Infrastructure</t>
  </si>
  <si>
    <t>Chq 100101</t>
  </si>
  <si>
    <t>Dodd &amp; Co</t>
  </si>
  <si>
    <t>Final A/c VAT Returns</t>
  </si>
  <si>
    <t>Chq 100102</t>
  </si>
  <si>
    <t>Bldg Reg Fee</t>
  </si>
  <si>
    <t>Chq 100103</t>
  </si>
  <si>
    <t>T Hills</t>
  </si>
  <si>
    <t>Architectural Advice</t>
  </si>
  <si>
    <t>Chq 100104</t>
  </si>
  <si>
    <t>Fee - Institute Plans</t>
  </si>
  <si>
    <t>Chq 100105</t>
  </si>
  <si>
    <t>Replacemnt Chq for 100104</t>
  </si>
  <si>
    <t>Total Payments  01/04/2022 - 31/03/2023</t>
  </si>
  <si>
    <t>Reconciles with Bank Balance at 31/03/2023</t>
  </si>
  <si>
    <t>LESS Unpresented Cheques</t>
  </si>
  <si>
    <t>TOTAL Net Cash at 31 March 2023</t>
  </si>
  <si>
    <t>LEVENS PARISH COUNCIL</t>
  </si>
  <si>
    <t>LESS u/presented cheques</t>
  </si>
  <si>
    <t>Current account including CCC deposit</t>
  </si>
  <si>
    <t>Bank balance as at 31 March 2022</t>
  </si>
  <si>
    <t>ANNUAL ACCOUNTS YEAR ENDED 31 MARCH 2023</t>
  </si>
  <si>
    <t>Total Cashbook Balance 01/04/22</t>
  </si>
  <si>
    <t>Box 8 Annual Return 2021-22</t>
  </si>
  <si>
    <t>LESS payments to 31 March 2023</t>
  </si>
  <si>
    <t>Cashbook balance carried forward 31 March 2023</t>
  </si>
  <si>
    <t>Balances at Bank as at 31 March 2023</t>
  </si>
  <si>
    <t>Gross Balance after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</si>
</sst>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.5"/>
      <color theme="1"/>
      <name val="Arial"/>
      <family val="2"/>
    </font>
    <font>
      <b/>
      <sz val="14"/>
      <color theme="1"/>
      <name val="Arial"/>
      <family val="2"/>
    </font>
    <font>
      <b/>
      <sz val="11.5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0" xfId="0" applyFont="1"/>
    <xf numFmtId="0" fontId="3" fillId="0" borderId="0" xfId="0" applyFont="1"/>
    <xf numFmtId="4" fontId="3" fillId="0" borderId="0" xfId="0" applyNumberFormat="1" applyFont="1"/>
    <xf numFmtId="14" fontId="3" fillId="0" borderId="0" xfId="0" applyNumberFormat="1" applyFont="1"/>
    <xf numFmtId="4" fontId="3" fillId="0" borderId="1" xfId="0" applyNumberFormat="1" applyFont="1" applyBorder="1"/>
    <xf numFmtId="14" fontId="2" fillId="0" borderId="0" xfId="0" applyNumberFormat="1" applyFont="1"/>
    <xf numFmtId="4" fontId="2" fillId="0" borderId="1" xfId="0" applyNumberFormat="1" applyFont="1" applyBorder="1"/>
    <xf numFmtId="4" fontId="0" fillId="0" borderId="0" xfId="0" applyNumberFormat="1"/>
    <xf numFmtId="0" fontId="4" fillId="0" borderId="0" xfId="0" applyFont="1" applyAlignment="1">
      <alignment vertical="center"/>
    </xf>
    <xf numFmtId="14" fontId="3" fillId="0" borderId="0" xfId="0" quotePrefix="1" applyNumberFormat="1" applyFont="1"/>
    <xf numFmtId="14" fontId="3" fillId="0" borderId="0" xfId="0" quotePrefix="1" applyNumberFormat="1" applyFont="1" applyAlignment="1">
      <alignment horizontal="right"/>
    </xf>
    <xf numFmtId="4" fontId="3" fillId="0" borderId="2" xfId="0" applyNumberFormat="1" applyFont="1" applyBorder="1"/>
    <xf numFmtId="0" fontId="5" fillId="0" borderId="0" xfId="0" applyFont="1"/>
    <xf numFmtId="0" fontId="4" fillId="0" borderId="0" xfId="0" applyFont="1"/>
    <xf numFmtId="4" fontId="4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6" fillId="0" borderId="0" xfId="0" applyFont="1" applyAlignment="1">
      <alignment horizontal="center" vertical="center"/>
    </xf>
    <xf numFmtId="4" fontId="4" fillId="0" borderId="0" xfId="0" quotePrefix="1" applyNumberFormat="1" applyFont="1"/>
    <xf numFmtId="1" fontId="4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8" fillId="0" borderId="0" xfId="0" applyFont="1"/>
    <xf numFmtId="4" fontId="8" fillId="0" borderId="0" xfId="0" applyNumberFormat="1" applyFont="1"/>
    <xf numFmtId="14" fontId="3" fillId="0" borderId="0" xfId="0" applyNumberFormat="1" applyFont="1" applyAlignment="1">
      <alignment horizontal="right"/>
    </xf>
    <xf numFmtId="164" fontId="2" fillId="0" borderId="0" xfId="0" quotePrefix="1" applyNumberFormat="1" applyFont="1"/>
    <xf numFmtId="4" fontId="2" fillId="0" borderId="0" xfId="0" quotePrefix="1" applyNumberFormat="1" applyFont="1"/>
    <xf numFmtId="4" fontId="3" fillId="0" borderId="0" xfId="0" quotePrefix="1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left"/>
    </xf>
    <xf numFmtId="164" fontId="2" fillId="0" borderId="0" xfId="0" applyNumberFormat="1" applyFont="1"/>
    <xf numFmtId="49" fontId="3" fillId="0" borderId="0" xfId="0" applyNumberFormat="1" applyFont="1"/>
    <xf numFmtId="4" fontId="2" fillId="0" borderId="2" xfId="0" applyNumberFormat="1" applyFont="1" applyBorder="1"/>
    <xf numFmtId="4" fontId="9" fillId="0" borderId="0" xfId="0" applyNumberFormat="1" applyFont="1"/>
    <xf numFmtId="4" fontId="10" fillId="0" borderId="0" xfId="0" applyNumberFormat="1" applyFont="1"/>
    <xf numFmtId="4" fontId="5" fillId="0" borderId="0" xfId="0" applyNumberFormat="1" applyFont="1"/>
    <xf numFmtId="0" fontId="11" fillId="0" borderId="0" xfId="0" applyFont="1"/>
    <xf numFmtId="0" fontId="12" fillId="0" borderId="0" xfId="0" applyFont="1"/>
    <xf numFmtId="4" fontId="13" fillId="0" borderId="0" xfId="0" applyNumberFormat="1" applyFont="1"/>
    <xf numFmtId="49" fontId="1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EA96C-8CFB-4809-B88B-78295FE9A773}">
  <sheetPr>
    <pageSetUpPr fitToPage="1"/>
  </sheetPr>
  <dimension ref="A1:H121"/>
  <sheetViews>
    <sheetView topLeftCell="A96" workbookViewId="0">
      <selection activeCell="A109" sqref="A109:XFD109"/>
    </sheetView>
  </sheetViews>
  <sheetFormatPr defaultRowHeight="14.4" x14ac:dyDescent="0.3"/>
  <cols>
    <col min="1" max="1" width="12.6640625" customWidth="1"/>
    <col min="2" max="2" width="19.5546875" customWidth="1"/>
    <col min="3" max="3" width="18.77734375" customWidth="1"/>
    <col min="4" max="4" width="34.5546875" customWidth="1"/>
    <col min="5" max="5" width="10.77734375" customWidth="1"/>
    <col min="6" max="6" width="12.21875" style="5" customWidth="1"/>
    <col min="7" max="7" width="12" customWidth="1"/>
    <col min="8" max="8" width="13.6640625" customWidth="1"/>
  </cols>
  <sheetData>
    <row r="1" spans="1:8" s="41" customFormat="1" ht="18" x14ac:dyDescent="0.35">
      <c r="A1" s="15" t="s">
        <v>36</v>
      </c>
      <c r="B1" s="15"/>
      <c r="C1" s="15"/>
      <c r="D1" s="15"/>
      <c r="E1" s="15"/>
      <c r="F1" s="39" t="s">
        <v>121</v>
      </c>
      <c r="G1" s="39"/>
      <c r="H1" s="40"/>
    </row>
    <row r="2" spans="1:8" x14ac:dyDescent="0.3">
      <c r="A2" s="4"/>
      <c r="B2" s="4"/>
      <c r="C2" s="4"/>
      <c r="D2" s="4"/>
      <c r="E2" s="4"/>
      <c r="G2" s="5"/>
    </row>
    <row r="3" spans="1:8" x14ac:dyDescent="0.3">
      <c r="A3" s="1" t="s">
        <v>37</v>
      </c>
      <c r="B3" s="1"/>
      <c r="C3" s="1"/>
      <c r="D3" s="1"/>
      <c r="E3" s="1"/>
      <c r="F3" s="2"/>
      <c r="G3" s="2">
        <v>14398</v>
      </c>
      <c r="H3" s="3"/>
    </row>
    <row r="4" spans="1:8" x14ac:dyDescent="0.3">
      <c r="A4" s="1"/>
      <c r="B4" s="1"/>
      <c r="C4" s="1"/>
      <c r="D4" s="4"/>
      <c r="E4" s="4"/>
      <c r="G4" s="2"/>
      <c r="H4" s="3"/>
    </row>
    <row r="5" spans="1:8" x14ac:dyDescent="0.3">
      <c r="A5" s="1" t="s">
        <v>38</v>
      </c>
      <c r="B5" s="1"/>
      <c r="C5" s="1"/>
      <c r="D5" s="1"/>
      <c r="E5" s="1"/>
      <c r="F5" s="2"/>
      <c r="G5" s="2">
        <f>SUM(G3:G4)</f>
        <v>14398</v>
      </c>
      <c r="H5" s="3"/>
    </row>
    <row r="6" spans="1:8" x14ac:dyDescent="0.3">
      <c r="A6" s="1"/>
      <c r="B6" s="1"/>
      <c r="C6" s="1"/>
      <c r="D6" s="1"/>
      <c r="E6" s="1"/>
      <c r="F6" s="2"/>
      <c r="G6" s="2"/>
      <c r="H6" s="3"/>
    </row>
    <row r="7" spans="1:8" x14ac:dyDescent="0.3">
      <c r="A7" s="1" t="s">
        <v>39</v>
      </c>
      <c r="B7" s="1"/>
      <c r="C7" s="1"/>
      <c r="D7" s="1"/>
      <c r="E7" s="1"/>
      <c r="F7" s="2"/>
      <c r="G7" s="2"/>
      <c r="H7" s="3"/>
    </row>
    <row r="8" spans="1:8" x14ac:dyDescent="0.3">
      <c r="A8" s="6">
        <v>44652</v>
      </c>
      <c r="B8" s="4" t="s">
        <v>84</v>
      </c>
      <c r="C8" s="4"/>
      <c r="D8" s="5" t="s">
        <v>44</v>
      </c>
      <c r="E8" s="5">
        <v>3077.37</v>
      </c>
      <c r="G8" s="5"/>
    </row>
    <row r="9" spans="1:8" x14ac:dyDescent="0.3">
      <c r="A9" s="12">
        <v>44657</v>
      </c>
      <c r="B9" s="5" t="s">
        <v>40</v>
      </c>
      <c r="C9" s="5"/>
      <c r="D9" s="5" t="s">
        <v>41</v>
      </c>
      <c r="E9" s="5">
        <v>226.2</v>
      </c>
      <c r="G9" s="5"/>
    </row>
    <row r="10" spans="1:8" x14ac:dyDescent="0.3">
      <c r="A10" s="12">
        <v>44636</v>
      </c>
      <c r="B10" s="5" t="s">
        <v>4</v>
      </c>
      <c r="C10" s="5"/>
      <c r="D10" s="5" t="s">
        <v>42</v>
      </c>
      <c r="E10" s="5">
        <v>568.42999999999995</v>
      </c>
      <c r="G10" s="5"/>
    </row>
    <row r="11" spans="1:8" x14ac:dyDescent="0.3">
      <c r="A11" s="12">
        <v>44678</v>
      </c>
      <c r="B11" s="5" t="s">
        <v>7</v>
      </c>
      <c r="C11" s="5"/>
      <c r="D11" s="5" t="s">
        <v>8</v>
      </c>
      <c r="E11" s="5">
        <v>14338.39</v>
      </c>
      <c r="G11" s="5"/>
    </row>
    <row r="12" spans="1:8" x14ac:dyDescent="0.3">
      <c r="A12" s="12">
        <v>44678</v>
      </c>
      <c r="B12" s="5" t="s">
        <v>2</v>
      </c>
      <c r="C12" s="5"/>
      <c r="D12" s="5" t="s">
        <v>1</v>
      </c>
      <c r="E12" s="5">
        <v>35</v>
      </c>
      <c r="G12" s="5"/>
    </row>
    <row r="13" spans="1:8" x14ac:dyDescent="0.3">
      <c r="A13" s="12">
        <v>44678</v>
      </c>
      <c r="B13" s="5" t="s">
        <v>12</v>
      </c>
      <c r="C13" s="5"/>
      <c r="D13" s="5" t="s">
        <v>13</v>
      </c>
      <c r="E13" s="5">
        <v>25</v>
      </c>
      <c r="G13" s="5"/>
    </row>
    <row r="14" spans="1:8" x14ac:dyDescent="0.3">
      <c r="A14" s="12">
        <v>44678</v>
      </c>
      <c r="B14" s="5" t="s">
        <v>3</v>
      </c>
      <c r="C14" s="5"/>
      <c r="D14" s="5" t="s">
        <v>1</v>
      </c>
      <c r="E14" s="5">
        <v>17.5</v>
      </c>
      <c r="G14" s="5"/>
    </row>
    <row r="15" spans="1:8" x14ac:dyDescent="0.3">
      <c r="A15" s="12">
        <v>44678</v>
      </c>
      <c r="B15" s="5" t="s">
        <v>11</v>
      </c>
      <c r="C15" s="5"/>
      <c r="D15" s="5" t="s">
        <v>10</v>
      </c>
      <c r="E15" s="5">
        <v>40</v>
      </c>
      <c r="G15" s="5"/>
    </row>
    <row r="16" spans="1:8" x14ac:dyDescent="0.3">
      <c r="A16" s="12">
        <v>44678</v>
      </c>
      <c r="B16" s="5" t="s">
        <v>9</v>
      </c>
      <c r="C16" s="5"/>
      <c r="D16" s="5" t="s">
        <v>10</v>
      </c>
      <c r="E16" s="5">
        <v>20</v>
      </c>
      <c r="G16" s="5"/>
    </row>
    <row r="17" spans="1:8" x14ac:dyDescent="0.3">
      <c r="A17" s="12">
        <v>44679</v>
      </c>
      <c r="B17" s="5" t="s">
        <v>6</v>
      </c>
      <c r="C17" s="5"/>
      <c r="D17" s="5" t="s">
        <v>1</v>
      </c>
      <c r="E17" s="5">
        <v>17.5</v>
      </c>
      <c r="G17" s="5"/>
    </row>
    <row r="18" spans="1:8" x14ac:dyDescent="0.3">
      <c r="A18" s="12">
        <v>44679</v>
      </c>
      <c r="B18" s="5" t="s">
        <v>43</v>
      </c>
      <c r="C18" s="5"/>
      <c r="D18" s="5" t="s">
        <v>1</v>
      </c>
      <c r="E18" s="7">
        <v>35</v>
      </c>
      <c r="F18" s="5">
        <v>18400.39</v>
      </c>
      <c r="G18" s="2"/>
      <c r="H18" s="3"/>
    </row>
    <row r="19" spans="1:8" x14ac:dyDescent="0.3">
      <c r="A19" s="12">
        <v>44684</v>
      </c>
      <c r="B19" s="5" t="s">
        <v>45</v>
      </c>
      <c r="D19" s="5" t="s">
        <v>13</v>
      </c>
      <c r="E19" s="5">
        <v>25</v>
      </c>
      <c r="G19" s="5"/>
    </row>
    <row r="20" spans="1:8" x14ac:dyDescent="0.3">
      <c r="A20" s="12">
        <v>44687</v>
      </c>
      <c r="B20" s="5" t="s">
        <v>46</v>
      </c>
      <c r="C20" s="5"/>
      <c r="D20" s="5" t="s">
        <v>1</v>
      </c>
      <c r="E20" s="5">
        <v>17.5</v>
      </c>
      <c r="G20" s="5"/>
    </row>
    <row r="21" spans="1:8" x14ac:dyDescent="0.3">
      <c r="A21" s="12">
        <v>44697</v>
      </c>
      <c r="B21" s="5" t="s">
        <v>47</v>
      </c>
      <c r="C21" s="5"/>
      <c r="D21" s="5" t="s">
        <v>48</v>
      </c>
      <c r="E21" s="5">
        <v>85</v>
      </c>
      <c r="G21" s="5"/>
    </row>
    <row r="22" spans="1:8" x14ac:dyDescent="0.3">
      <c r="A22" s="12">
        <v>44697</v>
      </c>
      <c r="B22" s="5" t="s">
        <v>14</v>
      </c>
      <c r="C22" s="5"/>
      <c r="D22" s="5" t="s">
        <v>1</v>
      </c>
      <c r="E22" s="5">
        <v>35</v>
      </c>
      <c r="G22" s="5"/>
    </row>
    <row r="23" spans="1:8" x14ac:dyDescent="0.3">
      <c r="A23" s="12">
        <v>44713</v>
      </c>
      <c r="B23" s="5" t="s">
        <v>49</v>
      </c>
      <c r="C23" s="5" t="s">
        <v>50</v>
      </c>
      <c r="D23" s="5" t="s">
        <v>68</v>
      </c>
      <c r="E23" s="5">
        <v>600</v>
      </c>
      <c r="G23" s="5"/>
    </row>
    <row r="24" spans="1:8" x14ac:dyDescent="0.3">
      <c r="A24" s="12">
        <v>44722</v>
      </c>
      <c r="B24" s="5" t="s">
        <v>5</v>
      </c>
      <c r="C24" s="5"/>
      <c r="D24" s="5" t="s">
        <v>1</v>
      </c>
      <c r="E24" s="5">
        <v>35</v>
      </c>
      <c r="G24" s="5"/>
    </row>
    <row r="25" spans="1:8" x14ac:dyDescent="0.3">
      <c r="A25" s="12">
        <v>44723</v>
      </c>
      <c r="B25" s="5" t="s">
        <v>0</v>
      </c>
      <c r="C25" s="5"/>
      <c r="D25" s="5" t="s">
        <v>1</v>
      </c>
      <c r="E25" s="7">
        <v>17.5</v>
      </c>
      <c r="F25" s="5">
        <v>815</v>
      </c>
      <c r="G25" s="2"/>
      <c r="H25" s="3"/>
    </row>
    <row r="26" spans="1:8" x14ac:dyDescent="0.3">
      <c r="A26" s="12">
        <v>44762</v>
      </c>
      <c r="B26" s="5" t="s">
        <v>16</v>
      </c>
      <c r="D26" s="5" t="s">
        <v>1</v>
      </c>
      <c r="E26" s="14">
        <v>35</v>
      </c>
      <c r="F26" s="5">
        <v>35</v>
      </c>
      <c r="G26" s="5"/>
      <c r="H26" s="3"/>
    </row>
    <row r="27" spans="1:8" x14ac:dyDescent="0.3">
      <c r="A27" s="12">
        <v>44820</v>
      </c>
      <c r="B27" s="5" t="s">
        <v>58</v>
      </c>
      <c r="D27" s="5" t="s">
        <v>15</v>
      </c>
      <c r="E27" s="5">
        <v>288.7</v>
      </c>
      <c r="G27" s="5"/>
      <c r="H27" s="3"/>
    </row>
    <row r="28" spans="1:8" x14ac:dyDescent="0.3">
      <c r="A28" s="12">
        <v>44820</v>
      </c>
      <c r="B28" s="5" t="s">
        <v>58</v>
      </c>
      <c r="D28" s="5" t="s">
        <v>59</v>
      </c>
      <c r="E28" s="7">
        <v>1599.78</v>
      </c>
      <c r="F28" s="5">
        <v>1888.48</v>
      </c>
      <c r="G28" s="5"/>
      <c r="H28" s="3"/>
    </row>
    <row r="29" spans="1:8" x14ac:dyDescent="0.3">
      <c r="A29" s="12">
        <v>44953</v>
      </c>
      <c r="B29" s="5" t="s">
        <v>60</v>
      </c>
      <c r="D29" s="5" t="s">
        <v>61</v>
      </c>
      <c r="E29" s="14">
        <v>17.5</v>
      </c>
      <c r="F29" s="5">
        <v>17.5</v>
      </c>
      <c r="G29" s="5"/>
      <c r="H29" s="3"/>
    </row>
    <row r="30" spans="1:8" x14ac:dyDescent="0.3">
      <c r="A30" s="12">
        <v>44958</v>
      </c>
      <c r="B30" s="4" t="s">
        <v>7</v>
      </c>
      <c r="D30" s="5" t="s">
        <v>62</v>
      </c>
      <c r="E30" s="14">
        <v>1000</v>
      </c>
      <c r="F30" s="5">
        <v>1000</v>
      </c>
      <c r="G30" s="5"/>
      <c r="H30" s="3"/>
    </row>
    <row r="31" spans="1:8" x14ac:dyDescent="0.3">
      <c r="A31" s="12">
        <v>44999</v>
      </c>
      <c r="B31" s="5" t="s">
        <v>63</v>
      </c>
      <c r="C31" s="4"/>
      <c r="D31" s="5" t="s">
        <v>64</v>
      </c>
      <c r="E31" s="5">
        <v>561.76</v>
      </c>
      <c r="G31" s="5"/>
      <c r="H31" s="3"/>
    </row>
    <row r="32" spans="1:8" x14ac:dyDescent="0.3">
      <c r="A32" s="12">
        <v>45002</v>
      </c>
      <c r="B32" s="5" t="s">
        <v>17</v>
      </c>
      <c r="C32" s="4"/>
      <c r="D32" s="5" t="s">
        <v>65</v>
      </c>
      <c r="E32" s="5">
        <v>70</v>
      </c>
      <c r="G32" s="5"/>
      <c r="H32" s="3"/>
    </row>
    <row r="33" spans="1:8" x14ac:dyDescent="0.3">
      <c r="A33" s="12">
        <v>45002</v>
      </c>
      <c r="B33" s="5" t="s">
        <v>66</v>
      </c>
      <c r="C33" s="4"/>
      <c r="D33" s="5" t="s">
        <v>64</v>
      </c>
      <c r="E33" s="7">
        <v>10</v>
      </c>
      <c r="F33" s="7">
        <v>641.76</v>
      </c>
      <c r="G33" s="5"/>
    </row>
    <row r="34" spans="1:8" x14ac:dyDescent="0.3">
      <c r="A34" s="6"/>
      <c r="B34" s="4"/>
      <c r="C34" s="4"/>
      <c r="D34" s="4"/>
      <c r="E34" s="5">
        <f>SUM(E8:E33)</f>
        <v>22798.129999999997</v>
      </c>
      <c r="G34" s="5"/>
    </row>
    <row r="35" spans="1:8" x14ac:dyDescent="0.3">
      <c r="A35" s="8" t="s">
        <v>67</v>
      </c>
      <c r="B35" s="1"/>
      <c r="C35" s="1"/>
      <c r="D35" s="1"/>
      <c r="E35" s="1"/>
      <c r="F35" s="2">
        <v>22798.13</v>
      </c>
      <c r="G35" s="9">
        <v>22798.13</v>
      </c>
      <c r="H35" s="3"/>
    </row>
    <row r="36" spans="1:8" x14ac:dyDescent="0.3">
      <c r="A36" s="8" t="s">
        <v>69</v>
      </c>
      <c r="B36" s="4"/>
      <c r="C36" s="4"/>
      <c r="D36" s="4"/>
      <c r="E36" s="4"/>
      <c r="G36" s="2">
        <f>SUM(G5:G35)</f>
        <v>37196.130000000005</v>
      </c>
      <c r="H36" s="2"/>
    </row>
    <row r="37" spans="1:8" x14ac:dyDescent="0.3">
      <c r="A37" s="6"/>
      <c r="B37" s="4"/>
      <c r="C37" s="4"/>
      <c r="D37" s="4"/>
      <c r="E37" s="4"/>
      <c r="G37" s="5"/>
    </row>
    <row r="38" spans="1:8" x14ac:dyDescent="0.3">
      <c r="A38" s="8" t="s">
        <v>70</v>
      </c>
      <c r="B38" s="1"/>
      <c r="C38" s="1"/>
      <c r="D38" s="1"/>
      <c r="E38" s="1"/>
      <c r="F38" s="2"/>
      <c r="G38" s="2"/>
      <c r="H38" s="3"/>
    </row>
    <row r="39" spans="1:8" x14ac:dyDescent="0.3">
      <c r="A39" s="1" t="s">
        <v>19</v>
      </c>
      <c r="B39" s="1" t="s">
        <v>18</v>
      </c>
      <c r="D39" s="1" t="s">
        <v>20</v>
      </c>
      <c r="E39" s="2" t="s">
        <v>21</v>
      </c>
      <c r="G39" s="5"/>
    </row>
    <row r="40" spans="1:8" x14ac:dyDescent="0.3">
      <c r="A40" s="6">
        <v>44665</v>
      </c>
      <c r="B40" s="5" t="s">
        <v>83</v>
      </c>
      <c r="C40" s="12" t="s">
        <v>22</v>
      </c>
      <c r="D40" s="4" t="s">
        <v>82</v>
      </c>
      <c r="E40" s="5">
        <v>730.63</v>
      </c>
      <c r="G40" s="5"/>
    </row>
    <row r="41" spans="1:8" x14ac:dyDescent="0.3">
      <c r="A41" s="6">
        <v>44665</v>
      </c>
      <c r="B41" s="5" t="s">
        <v>81</v>
      </c>
      <c r="C41" s="4" t="s">
        <v>80</v>
      </c>
      <c r="D41" s="4" t="s">
        <v>79</v>
      </c>
      <c r="E41" s="5">
        <v>958.31</v>
      </c>
      <c r="G41" s="5"/>
    </row>
    <row r="42" spans="1:8" x14ac:dyDescent="0.3">
      <c r="A42" s="13">
        <v>44670</v>
      </c>
      <c r="B42" s="5" t="s">
        <v>78</v>
      </c>
      <c r="C42" s="4" t="s">
        <v>24</v>
      </c>
      <c r="D42" s="4" t="s">
        <v>77</v>
      </c>
      <c r="E42" s="5">
        <v>72</v>
      </c>
      <c r="G42" s="5"/>
    </row>
    <row r="43" spans="1:8" x14ac:dyDescent="0.3">
      <c r="A43" s="12">
        <v>44671</v>
      </c>
      <c r="B43" s="5" t="s">
        <v>76</v>
      </c>
      <c r="C43" s="4" t="s">
        <v>75</v>
      </c>
      <c r="D43" s="4" t="s">
        <v>74</v>
      </c>
      <c r="E43" s="5">
        <v>481.27</v>
      </c>
      <c r="G43" s="5"/>
    </row>
    <row r="44" spans="1:8" x14ac:dyDescent="0.3">
      <c r="A44" s="6">
        <v>44672</v>
      </c>
      <c r="B44" s="5" t="s">
        <v>31</v>
      </c>
      <c r="C44" s="4" t="s">
        <v>33</v>
      </c>
      <c r="D44" s="4" t="s">
        <v>73</v>
      </c>
      <c r="E44" s="5">
        <v>9.8000000000000007</v>
      </c>
      <c r="G44" s="5"/>
    </row>
    <row r="45" spans="1:8" x14ac:dyDescent="0.3">
      <c r="A45" s="6">
        <v>44664</v>
      </c>
      <c r="B45" s="5" t="s">
        <v>72</v>
      </c>
      <c r="C45" s="4" t="s">
        <v>28</v>
      </c>
      <c r="D45" s="4" t="s">
        <v>71</v>
      </c>
      <c r="E45" s="7">
        <v>499.54</v>
      </c>
      <c r="F45" s="5">
        <v>2751.55</v>
      </c>
      <c r="G45" s="5"/>
    </row>
    <row r="46" spans="1:8" x14ac:dyDescent="0.3">
      <c r="A46" s="6">
        <v>44685</v>
      </c>
      <c r="B46" s="5" t="s">
        <v>85</v>
      </c>
      <c r="C46" s="12" t="s">
        <v>86</v>
      </c>
      <c r="D46" s="4" t="s">
        <v>87</v>
      </c>
      <c r="E46" s="5">
        <v>144</v>
      </c>
      <c r="G46" s="5"/>
    </row>
    <row r="47" spans="1:8" x14ac:dyDescent="0.3">
      <c r="A47" s="6">
        <v>44687</v>
      </c>
      <c r="B47" s="5" t="s">
        <v>88</v>
      </c>
      <c r="C47" s="4" t="s">
        <v>23</v>
      </c>
      <c r="D47" s="4" t="s">
        <v>53</v>
      </c>
      <c r="E47" s="5">
        <v>266.47000000000003</v>
      </c>
      <c r="G47" s="5"/>
    </row>
    <row r="48" spans="1:8" x14ac:dyDescent="0.3">
      <c r="A48" s="13">
        <v>44691</v>
      </c>
      <c r="B48" s="5" t="s">
        <v>89</v>
      </c>
      <c r="C48" s="4" t="s">
        <v>90</v>
      </c>
      <c r="D48" s="4" t="s">
        <v>91</v>
      </c>
      <c r="E48" s="5">
        <v>1000</v>
      </c>
      <c r="G48" s="5"/>
    </row>
    <row r="49" spans="1:7" x14ac:dyDescent="0.3">
      <c r="A49" s="12">
        <v>44697</v>
      </c>
      <c r="B49" s="5" t="s">
        <v>92</v>
      </c>
      <c r="C49" s="4" t="s">
        <v>22</v>
      </c>
      <c r="D49" s="4" t="s">
        <v>93</v>
      </c>
      <c r="E49" s="5">
        <v>584.73</v>
      </c>
      <c r="G49" s="5"/>
    </row>
    <row r="50" spans="1:7" x14ac:dyDescent="0.3">
      <c r="A50" s="6">
        <v>44705</v>
      </c>
      <c r="B50" s="5" t="s">
        <v>31</v>
      </c>
      <c r="C50" s="4" t="s">
        <v>32</v>
      </c>
      <c r="D50" s="4" t="s">
        <v>94</v>
      </c>
      <c r="E50" s="5">
        <v>8.1999999999999993</v>
      </c>
      <c r="G50" s="5"/>
    </row>
    <row r="51" spans="1:7" x14ac:dyDescent="0.3">
      <c r="A51" s="6">
        <v>44705</v>
      </c>
      <c r="B51" s="5" t="s">
        <v>95</v>
      </c>
      <c r="C51" s="4" t="s">
        <v>96</v>
      </c>
      <c r="D51" s="4" t="s">
        <v>97</v>
      </c>
      <c r="E51" s="5">
        <v>720</v>
      </c>
      <c r="G51" s="5"/>
    </row>
    <row r="52" spans="1:7" x14ac:dyDescent="0.3">
      <c r="A52" s="6">
        <v>44706</v>
      </c>
      <c r="B52" s="5" t="s">
        <v>98</v>
      </c>
      <c r="C52" s="4" t="s">
        <v>99</v>
      </c>
      <c r="D52" s="4" t="s">
        <v>100</v>
      </c>
      <c r="E52" s="5">
        <v>158.4</v>
      </c>
      <c r="G52" s="5"/>
    </row>
    <row r="53" spans="1:7" x14ac:dyDescent="0.3">
      <c r="A53" s="6">
        <v>44727</v>
      </c>
      <c r="B53" s="5" t="s">
        <v>101</v>
      </c>
      <c r="C53" s="4" t="s">
        <v>102</v>
      </c>
      <c r="D53" s="4" t="s">
        <v>103</v>
      </c>
      <c r="E53" s="5">
        <v>75</v>
      </c>
      <c r="G53" s="5"/>
    </row>
    <row r="54" spans="1:7" x14ac:dyDescent="0.3">
      <c r="A54" s="6">
        <v>44728</v>
      </c>
      <c r="B54" s="5" t="s">
        <v>104</v>
      </c>
      <c r="C54" s="4" t="s">
        <v>22</v>
      </c>
      <c r="D54" s="4" t="s">
        <v>105</v>
      </c>
      <c r="E54" s="5">
        <v>885.21</v>
      </c>
      <c r="G54" s="5"/>
    </row>
    <row r="55" spans="1:7" x14ac:dyDescent="0.3">
      <c r="A55" s="6">
        <v>44729</v>
      </c>
      <c r="B55" s="5" t="s">
        <v>106</v>
      </c>
      <c r="C55" s="4" t="s">
        <v>80</v>
      </c>
      <c r="D55" s="4" t="s">
        <v>107</v>
      </c>
      <c r="E55" s="5">
        <v>8.2899999999999991</v>
      </c>
      <c r="G55" s="5"/>
    </row>
    <row r="56" spans="1:7" x14ac:dyDescent="0.3">
      <c r="A56" s="6">
        <v>44733</v>
      </c>
      <c r="B56" s="5" t="s">
        <v>31</v>
      </c>
      <c r="C56" s="4" t="s">
        <v>32</v>
      </c>
      <c r="D56" s="4" t="s">
        <v>94</v>
      </c>
      <c r="E56" s="5">
        <v>8.6</v>
      </c>
      <c r="G56" s="5"/>
    </row>
    <row r="57" spans="1:7" x14ac:dyDescent="0.3">
      <c r="A57" s="6">
        <v>44736</v>
      </c>
      <c r="B57" s="5" t="s">
        <v>108</v>
      </c>
      <c r="C57" s="4" t="s">
        <v>109</v>
      </c>
      <c r="D57" s="4" t="s">
        <v>110</v>
      </c>
      <c r="E57" s="5">
        <v>210</v>
      </c>
      <c r="G57" s="5"/>
    </row>
    <row r="58" spans="1:7" x14ac:dyDescent="0.3">
      <c r="A58" s="6">
        <v>44736</v>
      </c>
      <c r="B58" s="5" t="s">
        <v>111</v>
      </c>
      <c r="C58" s="4" t="s">
        <v>112</v>
      </c>
      <c r="D58" s="4" t="s">
        <v>1</v>
      </c>
      <c r="E58" s="5">
        <v>378</v>
      </c>
      <c r="G58" s="5"/>
    </row>
    <row r="59" spans="1:7" x14ac:dyDescent="0.3">
      <c r="A59" s="6">
        <v>44739</v>
      </c>
      <c r="B59" s="5" t="s">
        <v>113</v>
      </c>
      <c r="C59" s="4" t="s">
        <v>114</v>
      </c>
      <c r="D59" s="4" t="s">
        <v>115</v>
      </c>
      <c r="E59" s="5">
        <v>150</v>
      </c>
      <c r="G59" s="5"/>
    </row>
    <row r="60" spans="1:7" x14ac:dyDescent="0.3">
      <c r="A60" s="6">
        <v>44739</v>
      </c>
      <c r="B60" s="5" t="s">
        <v>116</v>
      </c>
      <c r="C60" s="4" t="s">
        <v>117</v>
      </c>
      <c r="D60" s="4" t="s">
        <v>118</v>
      </c>
      <c r="E60" s="5">
        <v>270</v>
      </c>
      <c r="G60" s="5"/>
    </row>
    <row r="61" spans="1:7" x14ac:dyDescent="0.3">
      <c r="A61" s="6">
        <v>44740</v>
      </c>
      <c r="B61" s="5" t="s">
        <v>119</v>
      </c>
      <c r="C61" s="4" t="s">
        <v>27</v>
      </c>
      <c r="D61" s="4" t="s">
        <v>120</v>
      </c>
      <c r="E61" s="7">
        <v>75</v>
      </c>
      <c r="F61" s="5">
        <v>4941.8999999999996</v>
      </c>
      <c r="G61" s="5"/>
    </row>
    <row r="62" spans="1:7" x14ac:dyDescent="0.3">
      <c r="A62" s="6">
        <v>44748</v>
      </c>
      <c r="B62" s="5" t="s">
        <v>51</v>
      </c>
      <c r="C62" s="12" t="s">
        <v>52</v>
      </c>
      <c r="D62" s="4" t="s">
        <v>53</v>
      </c>
      <c r="E62" s="5">
        <v>40</v>
      </c>
      <c r="G62" s="5"/>
    </row>
    <row r="63" spans="1:7" x14ac:dyDescent="0.3">
      <c r="A63" s="6">
        <v>44761</v>
      </c>
      <c r="B63" s="5" t="s">
        <v>54</v>
      </c>
      <c r="C63" s="4" t="s">
        <v>28</v>
      </c>
      <c r="D63" s="4" t="s">
        <v>55</v>
      </c>
      <c r="E63" s="5">
        <v>554.57000000000005</v>
      </c>
      <c r="G63" s="5"/>
    </row>
    <row r="64" spans="1:7" x14ac:dyDescent="0.3">
      <c r="A64" s="13">
        <v>44762</v>
      </c>
      <c r="B64" s="5" t="s">
        <v>56</v>
      </c>
      <c r="C64" s="4" t="s">
        <v>22</v>
      </c>
      <c r="D64" s="4" t="s">
        <v>57</v>
      </c>
      <c r="E64" s="5">
        <v>626.03</v>
      </c>
      <c r="G64" s="5"/>
    </row>
    <row r="65" spans="1:7" x14ac:dyDescent="0.3">
      <c r="A65" s="12">
        <v>44763</v>
      </c>
      <c r="B65" s="5" t="s">
        <v>31</v>
      </c>
      <c r="C65" s="4" t="s">
        <v>32</v>
      </c>
      <c r="D65" s="4" t="s">
        <v>33</v>
      </c>
      <c r="E65" s="5">
        <v>9</v>
      </c>
      <c r="G65" s="5"/>
    </row>
    <row r="66" spans="1:7" x14ac:dyDescent="0.3">
      <c r="A66" s="6">
        <v>44794</v>
      </c>
      <c r="B66" s="5" t="s">
        <v>31</v>
      </c>
      <c r="C66" s="4" t="s">
        <v>32</v>
      </c>
      <c r="D66" s="4" t="s">
        <v>33</v>
      </c>
      <c r="E66" s="7">
        <v>6.2</v>
      </c>
      <c r="F66" s="5">
        <v>1235.8</v>
      </c>
      <c r="G66" s="5"/>
    </row>
    <row r="67" spans="1:7" x14ac:dyDescent="0.3">
      <c r="A67" s="6">
        <v>44817</v>
      </c>
      <c r="B67" s="5" t="s">
        <v>122</v>
      </c>
      <c r="C67" s="12" t="s">
        <v>26</v>
      </c>
      <c r="D67" s="4" t="s">
        <v>123</v>
      </c>
      <c r="E67" s="5">
        <v>154.30000000000001</v>
      </c>
      <c r="G67" s="5"/>
    </row>
    <row r="68" spans="1:7" x14ac:dyDescent="0.3">
      <c r="A68" s="6">
        <v>44758</v>
      </c>
      <c r="B68" s="5" t="s">
        <v>124</v>
      </c>
      <c r="C68" s="4" t="s">
        <v>22</v>
      </c>
      <c r="D68" s="4" t="s">
        <v>125</v>
      </c>
      <c r="E68" s="5">
        <v>977.53</v>
      </c>
      <c r="G68" s="5"/>
    </row>
    <row r="69" spans="1:7" x14ac:dyDescent="0.3">
      <c r="A69" s="12">
        <v>44825</v>
      </c>
      <c r="B69" s="5" t="s">
        <v>31</v>
      </c>
      <c r="C69" s="4" t="s">
        <v>32</v>
      </c>
      <c r="D69" s="4" t="s">
        <v>33</v>
      </c>
      <c r="E69" s="7">
        <v>5</v>
      </c>
      <c r="F69" s="5">
        <v>1136.83</v>
      </c>
      <c r="G69" s="5"/>
    </row>
    <row r="70" spans="1:7" x14ac:dyDescent="0.3">
      <c r="A70" s="6">
        <v>44844</v>
      </c>
      <c r="B70" s="5" t="s">
        <v>126</v>
      </c>
      <c r="C70" s="12" t="s">
        <v>23</v>
      </c>
      <c r="D70" s="4" t="s">
        <v>127</v>
      </c>
      <c r="E70" s="5">
        <v>180</v>
      </c>
      <c r="G70" s="5"/>
    </row>
    <row r="71" spans="1:7" x14ac:dyDescent="0.3">
      <c r="A71" s="6">
        <v>44846</v>
      </c>
      <c r="B71" s="5" t="s">
        <v>128</v>
      </c>
      <c r="C71" s="4" t="s">
        <v>129</v>
      </c>
      <c r="D71" s="4" t="s">
        <v>130</v>
      </c>
      <c r="E71" s="5">
        <v>45</v>
      </c>
      <c r="G71" s="5"/>
    </row>
    <row r="72" spans="1:7" x14ac:dyDescent="0.3">
      <c r="A72" s="12">
        <v>44851</v>
      </c>
      <c r="B72" s="5" t="s">
        <v>131</v>
      </c>
      <c r="C72" s="4" t="s">
        <v>132</v>
      </c>
      <c r="D72" s="4" t="s">
        <v>133</v>
      </c>
      <c r="E72" s="5">
        <v>18.78</v>
      </c>
      <c r="G72" s="5"/>
    </row>
    <row r="73" spans="1:7" x14ac:dyDescent="0.3">
      <c r="A73" s="6">
        <v>44853</v>
      </c>
      <c r="B73" s="5" t="s">
        <v>134</v>
      </c>
      <c r="C73" s="4" t="s">
        <v>22</v>
      </c>
      <c r="D73" s="4" t="s">
        <v>135</v>
      </c>
      <c r="E73" s="5">
        <v>487.08</v>
      </c>
      <c r="G73" s="5"/>
    </row>
    <row r="74" spans="1:7" x14ac:dyDescent="0.3">
      <c r="A74" s="6">
        <v>44854</v>
      </c>
      <c r="B74" s="5" t="s">
        <v>136</v>
      </c>
      <c r="C74" s="4" t="s">
        <v>28</v>
      </c>
      <c r="D74" s="4" t="s">
        <v>137</v>
      </c>
      <c r="E74" s="5">
        <v>356.25</v>
      </c>
      <c r="G74" s="5"/>
    </row>
    <row r="75" spans="1:7" x14ac:dyDescent="0.3">
      <c r="A75" s="6">
        <v>44855</v>
      </c>
      <c r="B75" s="5" t="s">
        <v>138</v>
      </c>
      <c r="C75" s="4" t="s">
        <v>29</v>
      </c>
      <c r="D75" s="4" t="s">
        <v>139</v>
      </c>
      <c r="E75" s="5">
        <v>420.49</v>
      </c>
      <c r="G75" s="5"/>
    </row>
    <row r="76" spans="1:7" x14ac:dyDescent="0.3">
      <c r="A76" s="6">
        <v>44855</v>
      </c>
      <c r="B76" s="5" t="s">
        <v>31</v>
      </c>
      <c r="C76" s="4" t="s">
        <v>32</v>
      </c>
      <c r="D76" s="4" t="s">
        <v>33</v>
      </c>
      <c r="E76" s="5">
        <v>7</v>
      </c>
      <c r="G76" s="5"/>
    </row>
    <row r="77" spans="1:7" x14ac:dyDescent="0.3">
      <c r="A77" s="6">
        <v>44866</v>
      </c>
      <c r="B77" s="5" t="s">
        <v>140</v>
      </c>
      <c r="C77" s="4" t="s">
        <v>141</v>
      </c>
      <c r="D77" s="4" t="s">
        <v>142</v>
      </c>
      <c r="E77" s="5">
        <v>1560</v>
      </c>
      <c r="G77" s="5"/>
    </row>
    <row r="78" spans="1:7" x14ac:dyDescent="0.3">
      <c r="A78" s="6">
        <v>44876</v>
      </c>
      <c r="B78" s="5" t="s">
        <v>143</v>
      </c>
      <c r="C78" s="4" t="s">
        <v>22</v>
      </c>
      <c r="D78" s="4" t="s">
        <v>144</v>
      </c>
      <c r="E78" s="5">
        <v>503.87</v>
      </c>
      <c r="G78" s="5"/>
    </row>
    <row r="79" spans="1:7" x14ac:dyDescent="0.3">
      <c r="A79" s="6">
        <v>44876</v>
      </c>
      <c r="B79" s="5" t="s">
        <v>145</v>
      </c>
      <c r="C79" s="4" t="s">
        <v>146</v>
      </c>
      <c r="D79" s="4" t="s">
        <v>147</v>
      </c>
      <c r="E79" s="5">
        <v>75</v>
      </c>
      <c r="G79" s="5"/>
    </row>
    <row r="80" spans="1:7" x14ac:dyDescent="0.3">
      <c r="A80" s="6">
        <v>44880</v>
      </c>
      <c r="B80" s="5" t="s">
        <v>148</v>
      </c>
      <c r="C80" s="4" t="s">
        <v>26</v>
      </c>
      <c r="D80" s="4" t="s">
        <v>149</v>
      </c>
      <c r="E80" s="5">
        <v>154.30000000000001</v>
      </c>
      <c r="G80" s="5"/>
    </row>
    <row r="81" spans="1:8" x14ac:dyDescent="0.3">
      <c r="A81" s="6">
        <v>44886</v>
      </c>
      <c r="B81" s="5" t="s">
        <v>31</v>
      </c>
      <c r="C81" s="4" t="s">
        <v>32</v>
      </c>
      <c r="D81" s="4" t="s">
        <v>33</v>
      </c>
      <c r="E81" s="5">
        <v>7.4</v>
      </c>
      <c r="G81" s="5"/>
    </row>
    <row r="82" spans="1:8" x14ac:dyDescent="0.3">
      <c r="A82" s="6">
        <v>44910</v>
      </c>
      <c r="B82" s="5" t="s">
        <v>150</v>
      </c>
      <c r="C82" s="4" t="s">
        <v>22</v>
      </c>
      <c r="D82" s="4" t="s">
        <v>151</v>
      </c>
      <c r="E82" s="5">
        <v>956.27</v>
      </c>
      <c r="G82" s="5"/>
    </row>
    <row r="83" spans="1:8" x14ac:dyDescent="0.3">
      <c r="A83" s="6">
        <v>44916</v>
      </c>
      <c r="B83" s="5" t="s">
        <v>31</v>
      </c>
      <c r="C83" s="4" t="s">
        <v>32</v>
      </c>
      <c r="D83" s="4" t="s">
        <v>33</v>
      </c>
      <c r="E83" s="7">
        <v>6.6</v>
      </c>
      <c r="F83" s="5">
        <v>4778.04</v>
      </c>
      <c r="G83" s="5"/>
    </row>
    <row r="84" spans="1:8" x14ac:dyDescent="0.3">
      <c r="A84" s="6">
        <v>44938</v>
      </c>
      <c r="B84" s="5" t="s">
        <v>152</v>
      </c>
      <c r="C84" s="12" t="s">
        <v>22</v>
      </c>
      <c r="D84" s="4" t="s">
        <v>153</v>
      </c>
      <c r="E84" s="5">
        <v>463.83</v>
      </c>
      <c r="G84" s="5"/>
    </row>
    <row r="85" spans="1:8" x14ac:dyDescent="0.3">
      <c r="A85" s="6">
        <v>44945</v>
      </c>
      <c r="B85" s="5" t="s">
        <v>154</v>
      </c>
      <c r="C85" s="4" t="s">
        <v>28</v>
      </c>
      <c r="D85" s="4" t="s">
        <v>30</v>
      </c>
      <c r="E85" s="5">
        <v>505.89</v>
      </c>
      <c r="G85" s="5"/>
    </row>
    <row r="86" spans="1:8" x14ac:dyDescent="0.3">
      <c r="A86" s="12">
        <v>44946</v>
      </c>
      <c r="B86" s="5" t="s">
        <v>155</v>
      </c>
      <c r="C86" s="4" t="s">
        <v>156</v>
      </c>
      <c r="D86" s="4" t="s">
        <v>157</v>
      </c>
      <c r="E86" s="5">
        <v>30</v>
      </c>
      <c r="G86" s="2"/>
    </row>
    <row r="87" spans="1:8" x14ac:dyDescent="0.3">
      <c r="A87" s="6">
        <v>44947</v>
      </c>
      <c r="B87" s="5" t="s">
        <v>31</v>
      </c>
      <c r="C87" s="4" t="s">
        <v>32</v>
      </c>
      <c r="D87" s="4" t="s">
        <v>33</v>
      </c>
      <c r="E87" s="5">
        <v>5.4</v>
      </c>
      <c r="G87" s="2"/>
      <c r="H87" s="3"/>
    </row>
    <row r="88" spans="1:8" x14ac:dyDescent="0.3">
      <c r="A88" s="6">
        <v>44949</v>
      </c>
      <c r="B88" s="5" t="s">
        <v>158</v>
      </c>
      <c r="C88" s="4" t="s">
        <v>7</v>
      </c>
      <c r="D88" s="4" t="s">
        <v>159</v>
      </c>
      <c r="E88" s="5">
        <v>1838.39</v>
      </c>
      <c r="G88" s="5"/>
    </row>
    <row r="89" spans="1:8" x14ac:dyDescent="0.3">
      <c r="A89" s="6">
        <v>44956</v>
      </c>
      <c r="B89" s="5" t="s">
        <v>160</v>
      </c>
      <c r="C89" s="4" t="s">
        <v>23</v>
      </c>
      <c r="D89" s="4" t="s">
        <v>161</v>
      </c>
      <c r="E89" s="7">
        <v>35</v>
      </c>
      <c r="F89" s="5">
        <v>2878.51</v>
      </c>
      <c r="G89" s="2"/>
      <c r="H89" s="3"/>
    </row>
    <row r="90" spans="1:8" x14ac:dyDescent="0.3">
      <c r="A90" s="6">
        <v>44974</v>
      </c>
      <c r="B90" s="5" t="s">
        <v>162</v>
      </c>
      <c r="C90" s="12" t="s">
        <v>22</v>
      </c>
      <c r="D90" s="4" t="s">
        <v>163</v>
      </c>
      <c r="E90" s="5">
        <v>563.61</v>
      </c>
      <c r="G90" s="2"/>
      <c r="H90" s="3"/>
    </row>
    <row r="91" spans="1:8" x14ac:dyDescent="0.3">
      <c r="A91" s="6">
        <v>44977</v>
      </c>
      <c r="B91" s="5" t="s">
        <v>164</v>
      </c>
      <c r="C91" s="4" t="s">
        <v>165</v>
      </c>
      <c r="D91" s="4" t="s">
        <v>166</v>
      </c>
      <c r="E91" s="5">
        <v>60</v>
      </c>
      <c r="G91" s="2"/>
      <c r="H91" s="3"/>
    </row>
    <row r="92" spans="1:8" x14ac:dyDescent="0.3">
      <c r="A92" s="12">
        <v>44978</v>
      </c>
      <c r="B92" s="5" t="s">
        <v>31</v>
      </c>
      <c r="C92" s="4" t="s">
        <v>32</v>
      </c>
      <c r="D92" s="4" t="s">
        <v>33</v>
      </c>
      <c r="E92" s="5">
        <v>7</v>
      </c>
      <c r="G92" s="2"/>
      <c r="H92" s="3"/>
    </row>
    <row r="93" spans="1:8" x14ac:dyDescent="0.3">
      <c r="A93" s="6">
        <v>44981</v>
      </c>
      <c r="B93" s="5" t="s">
        <v>167</v>
      </c>
      <c r="C93" s="4" t="s">
        <v>168</v>
      </c>
      <c r="D93" s="4" t="s">
        <v>115</v>
      </c>
      <c r="E93" s="5">
        <v>150</v>
      </c>
      <c r="G93" s="5"/>
    </row>
    <row r="94" spans="1:8" x14ac:dyDescent="0.3">
      <c r="A94" s="6">
        <v>44985</v>
      </c>
      <c r="B94" s="5" t="s">
        <v>169</v>
      </c>
      <c r="C94" s="4" t="s">
        <v>170</v>
      </c>
      <c r="D94" s="4" t="s">
        <v>171</v>
      </c>
      <c r="E94" s="7">
        <v>1000</v>
      </c>
      <c r="F94" s="5">
        <v>1780.61</v>
      </c>
      <c r="G94" s="2"/>
      <c r="H94" s="3"/>
    </row>
    <row r="95" spans="1:8" x14ac:dyDescent="0.3">
      <c r="A95" s="6">
        <v>45002</v>
      </c>
      <c r="B95" s="5" t="s">
        <v>172</v>
      </c>
      <c r="C95" s="12" t="s">
        <v>22</v>
      </c>
      <c r="D95" s="4" t="s">
        <v>173</v>
      </c>
      <c r="E95" s="5">
        <v>890.87</v>
      </c>
      <c r="G95" s="2"/>
      <c r="H95" s="3"/>
    </row>
    <row r="96" spans="1:8" x14ac:dyDescent="0.3">
      <c r="A96" s="6">
        <v>45005</v>
      </c>
      <c r="B96" s="5" t="s">
        <v>174</v>
      </c>
      <c r="C96" s="4" t="s">
        <v>175</v>
      </c>
      <c r="D96" s="4" t="s">
        <v>176</v>
      </c>
      <c r="E96" s="5">
        <v>1788</v>
      </c>
      <c r="G96" s="2"/>
      <c r="H96" s="3"/>
    </row>
    <row r="97" spans="1:8" x14ac:dyDescent="0.3">
      <c r="A97" s="12">
        <v>45006</v>
      </c>
      <c r="B97" s="5" t="s">
        <v>177</v>
      </c>
      <c r="C97" s="4" t="s">
        <v>178</v>
      </c>
      <c r="D97" s="4" t="s">
        <v>179</v>
      </c>
      <c r="E97" s="5">
        <v>1000</v>
      </c>
      <c r="G97" s="2"/>
      <c r="H97" s="3"/>
    </row>
    <row r="98" spans="1:8" x14ac:dyDescent="0.3">
      <c r="A98" s="6">
        <v>45006</v>
      </c>
      <c r="B98" s="5" t="s">
        <v>31</v>
      </c>
      <c r="C98" s="4" t="s">
        <v>32</v>
      </c>
      <c r="D98" s="4" t="s">
        <v>33</v>
      </c>
      <c r="E98" s="5">
        <v>6.2</v>
      </c>
      <c r="G98" s="2"/>
      <c r="H98" s="3"/>
    </row>
    <row r="99" spans="1:8" x14ac:dyDescent="0.3">
      <c r="A99" s="6">
        <v>45007</v>
      </c>
      <c r="B99" s="5" t="s">
        <v>180</v>
      </c>
      <c r="C99" s="4" t="s">
        <v>181</v>
      </c>
      <c r="D99" s="4" t="s">
        <v>182</v>
      </c>
      <c r="E99" s="5">
        <v>700</v>
      </c>
      <c r="G99" s="2"/>
      <c r="H99" s="3"/>
    </row>
    <row r="100" spans="1:8" x14ac:dyDescent="0.3">
      <c r="A100" s="6">
        <v>45008</v>
      </c>
      <c r="B100" s="5" t="s">
        <v>183</v>
      </c>
      <c r="C100" s="4" t="s">
        <v>184</v>
      </c>
      <c r="D100" s="4" t="s">
        <v>185</v>
      </c>
      <c r="E100" s="5">
        <v>1000</v>
      </c>
      <c r="G100" s="2"/>
      <c r="H100" s="3"/>
    </row>
    <row r="101" spans="1:8" x14ac:dyDescent="0.3">
      <c r="A101" s="6">
        <v>45008</v>
      </c>
      <c r="B101" s="5" t="s">
        <v>186</v>
      </c>
      <c r="C101" s="4" t="s">
        <v>187</v>
      </c>
      <c r="D101" s="4" t="s">
        <v>188</v>
      </c>
      <c r="E101" s="5">
        <v>216</v>
      </c>
      <c r="G101" s="2"/>
      <c r="H101" s="3"/>
    </row>
    <row r="102" spans="1:8" x14ac:dyDescent="0.3">
      <c r="A102" s="6">
        <v>45014</v>
      </c>
      <c r="B102" s="5" t="s">
        <v>189</v>
      </c>
      <c r="C102" s="4" t="s">
        <v>26</v>
      </c>
      <c r="D102" s="4" t="s">
        <v>190</v>
      </c>
      <c r="E102" s="5">
        <v>154.30000000000001</v>
      </c>
      <c r="G102" s="2"/>
      <c r="H102" s="3"/>
    </row>
    <row r="103" spans="1:8" x14ac:dyDescent="0.3">
      <c r="A103" s="6">
        <v>45014</v>
      </c>
      <c r="B103" s="5" t="s">
        <v>191</v>
      </c>
      <c r="C103" s="4" t="s">
        <v>25</v>
      </c>
      <c r="D103" s="4" t="s">
        <v>192</v>
      </c>
      <c r="E103" s="5">
        <v>1600</v>
      </c>
      <c r="G103" s="5"/>
    </row>
    <row r="104" spans="1:8" x14ac:dyDescent="0.3">
      <c r="A104" s="6">
        <v>45015</v>
      </c>
      <c r="B104" s="5" t="s">
        <v>193</v>
      </c>
      <c r="C104" s="4" t="s">
        <v>194</v>
      </c>
      <c r="D104" s="4" t="s">
        <v>195</v>
      </c>
      <c r="E104" s="5">
        <v>19.7</v>
      </c>
      <c r="G104" s="5"/>
    </row>
    <row r="105" spans="1:8" x14ac:dyDescent="0.3">
      <c r="A105" s="6">
        <v>45016</v>
      </c>
      <c r="B105" s="5" t="s">
        <v>196</v>
      </c>
      <c r="C105" s="4" t="s">
        <v>197</v>
      </c>
      <c r="D105" s="4" t="s">
        <v>179</v>
      </c>
      <c r="E105" s="7">
        <v>1443.77</v>
      </c>
      <c r="F105" s="7">
        <v>8818.84</v>
      </c>
      <c r="H105" s="2"/>
    </row>
    <row r="106" spans="1:8" x14ac:dyDescent="0.3">
      <c r="A106" s="1" t="s">
        <v>198</v>
      </c>
      <c r="B106" s="4"/>
      <c r="C106" s="4"/>
      <c r="D106" s="4"/>
      <c r="E106" s="5">
        <f>SUM(E40:E105)</f>
        <v>28322.080000000002</v>
      </c>
      <c r="F106" s="5">
        <f>SUM(F40:F105)</f>
        <v>28322.079999999998</v>
      </c>
      <c r="G106" s="2"/>
      <c r="H106" s="10"/>
    </row>
    <row r="107" spans="1:8" x14ac:dyDescent="0.3">
      <c r="A107" s="1" t="s">
        <v>199</v>
      </c>
      <c r="B107" s="4"/>
      <c r="C107" s="4"/>
      <c r="D107" s="4"/>
      <c r="E107" s="4"/>
      <c r="F107" s="2"/>
      <c r="G107" s="9">
        <v>-28322.080000000002</v>
      </c>
      <c r="H107" s="2"/>
    </row>
    <row r="108" spans="1:8" x14ac:dyDescent="0.3">
      <c r="A108" s="4"/>
      <c r="B108" s="4"/>
      <c r="C108" s="4"/>
      <c r="D108" s="4"/>
      <c r="E108" s="4"/>
      <c r="F108" s="2"/>
      <c r="G108" s="2"/>
      <c r="H108" s="5"/>
    </row>
    <row r="109" spans="1:8" s="41" customFormat="1" ht="18" x14ac:dyDescent="0.35">
      <c r="A109" s="15" t="s">
        <v>200</v>
      </c>
      <c r="B109" s="15"/>
      <c r="C109" s="15"/>
      <c r="D109" s="15"/>
      <c r="E109" s="15"/>
      <c r="F109" s="39"/>
      <c r="G109" s="39">
        <f>SUM(G36:G108)</f>
        <v>8874.0500000000029</v>
      </c>
      <c r="H109" s="39"/>
    </row>
    <row r="110" spans="1:8" x14ac:dyDescent="0.3">
      <c r="A110" s="4"/>
      <c r="B110" s="4"/>
      <c r="C110" s="4"/>
      <c r="D110" s="4"/>
      <c r="E110" s="4"/>
      <c r="G110" s="5"/>
      <c r="H110" s="5"/>
    </row>
    <row r="111" spans="1:8" x14ac:dyDescent="0.3">
      <c r="A111" s="4" t="s">
        <v>34</v>
      </c>
      <c r="B111" s="4"/>
      <c r="C111" s="4"/>
      <c r="D111" s="4"/>
      <c r="E111" s="4"/>
      <c r="G111" s="5"/>
      <c r="H111" s="5"/>
    </row>
    <row r="112" spans="1:8" x14ac:dyDescent="0.3">
      <c r="A112" s="6">
        <v>44999</v>
      </c>
      <c r="B112" s="11" t="s">
        <v>201</v>
      </c>
      <c r="C112" s="4" t="s">
        <v>202</v>
      </c>
      <c r="D112" s="4" t="s">
        <v>179</v>
      </c>
      <c r="E112" s="4"/>
      <c r="F112" s="5">
        <v>120</v>
      </c>
      <c r="G112" s="5"/>
      <c r="H112" s="5"/>
    </row>
    <row r="113" spans="1:8" x14ac:dyDescent="0.3">
      <c r="A113" s="4"/>
      <c r="B113" s="11"/>
      <c r="G113" s="10"/>
      <c r="H113" s="5"/>
    </row>
    <row r="114" spans="1:8" x14ac:dyDescent="0.3">
      <c r="A114" s="4" t="s">
        <v>35</v>
      </c>
      <c r="B114" s="11"/>
      <c r="G114" s="5">
        <v>-120</v>
      </c>
      <c r="H114" s="5"/>
    </row>
    <row r="115" spans="1:8" x14ac:dyDescent="0.3">
      <c r="A115" s="4"/>
      <c r="B115" s="11"/>
      <c r="G115" s="5"/>
      <c r="H115" s="2"/>
    </row>
    <row r="116" spans="1:8" x14ac:dyDescent="0.3">
      <c r="A116" s="1" t="s">
        <v>203</v>
      </c>
      <c r="B116" s="11"/>
      <c r="G116" s="2">
        <f>SUM(G109:G115)</f>
        <v>8754.0500000000029</v>
      </c>
      <c r="H116" s="5"/>
    </row>
    <row r="117" spans="1:8" x14ac:dyDescent="0.3">
      <c r="G117" s="4"/>
    </row>
    <row r="118" spans="1:8" x14ac:dyDescent="0.3">
      <c r="G118" s="4"/>
    </row>
    <row r="119" spans="1:8" x14ac:dyDescent="0.3">
      <c r="G119" s="4"/>
    </row>
    <row r="120" spans="1:8" x14ac:dyDescent="0.3">
      <c r="G120" s="4"/>
    </row>
    <row r="121" spans="1:8" x14ac:dyDescent="0.3">
      <c r="G121" s="4"/>
    </row>
  </sheetData>
  <pageMargins left="0.7" right="0.7" top="0.75" bottom="0.75" header="0.3" footer="0.3"/>
  <pageSetup paperSize="9" scale="4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5680F-1821-4657-9FFD-7707624CFD67}">
  <sheetPr>
    <pageSetUpPr fitToPage="1"/>
  </sheetPr>
  <dimension ref="A1:G117"/>
  <sheetViews>
    <sheetView topLeftCell="A47" workbookViewId="0">
      <selection activeCell="F60" sqref="F60"/>
    </sheetView>
  </sheetViews>
  <sheetFormatPr defaultRowHeight="14.4" x14ac:dyDescent="0.3"/>
  <cols>
    <col min="1" max="1" width="12.33203125" customWidth="1"/>
    <col min="2" max="2" width="21" customWidth="1"/>
    <col min="3" max="3" width="20.6640625" customWidth="1"/>
    <col min="4" max="4" width="35.21875" customWidth="1"/>
    <col min="5" max="5" width="11.77734375" customWidth="1"/>
    <col min="6" max="6" width="18.109375" customWidth="1"/>
    <col min="7" max="7" width="13.77734375" customWidth="1"/>
  </cols>
  <sheetData>
    <row r="1" spans="1:7" s="41" customFormat="1" ht="18" x14ac:dyDescent="0.35">
      <c r="A1" s="39" t="s">
        <v>216</v>
      </c>
      <c r="B1" s="42"/>
      <c r="C1" s="42"/>
      <c r="D1" s="42"/>
      <c r="E1" s="42"/>
      <c r="F1" s="42"/>
      <c r="G1" s="39"/>
    </row>
    <row r="2" spans="1:7" x14ac:dyDescent="0.3">
      <c r="A2" s="5"/>
      <c r="B2" s="5"/>
      <c r="C2" s="5"/>
      <c r="D2" s="5"/>
      <c r="E2" s="5"/>
      <c r="F2" s="5"/>
      <c r="G2" s="5"/>
    </row>
    <row r="3" spans="1:7" x14ac:dyDescent="0.3">
      <c r="A3" s="2" t="s">
        <v>217</v>
      </c>
      <c r="B3" s="2"/>
      <c r="C3" s="2"/>
      <c r="D3" s="2"/>
      <c r="E3" s="2"/>
      <c r="F3" s="2">
        <v>1204955.1399999999</v>
      </c>
      <c r="G3" s="2"/>
    </row>
    <row r="4" spans="1:7" x14ac:dyDescent="0.3">
      <c r="A4" s="2" t="s">
        <v>38</v>
      </c>
      <c r="B4" s="2"/>
      <c r="C4" s="2"/>
      <c r="D4" s="5"/>
      <c r="E4" s="5"/>
      <c r="F4" s="2">
        <v>1204955.1399999999</v>
      </c>
      <c r="G4" s="2"/>
    </row>
    <row r="5" spans="1:7" x14ac:dyDescent="0.3">
      <c r="A5" s="2" t="s">
        <v>218</v>
      </c>
      <c r="B5" s="2"/>
      <c r="C5" s="2"/>
      <c r="D5" s="2"/>
      <c r="E5" s="2"/>
      <c r="F5" s="2"/>
      <c r="G5" s="2"/>
    </row>
    <row r="6" spans="1:7" ht="15" x14ac:dyDescent="0.3">
      <c r="A6" s="6">
        <v>44665</v>
      </c>
      <c r="C6" s="4" t="s">
        <v>28</v>
      </c>
      <c r="D6" s="4" t="s">
        <v>15</v>
      </c>
      <c r="E6" s="17">
        <v>1768.87</v>
      </c>
      <c r="F6" s="17"/>
      <c r="G6" s="2"/>
    </row>
    <row r="7" spans="1:7" ht="15" x14ac:dyDescent="0.3">
      <c r="A7" s="6">
        <v>44704</v>
      </c>
      <c r="C7" s="4" t="s">
        <v>219</v>
      </c>
      <c r="D7" s="4" t="s">
        <v>220</v>
      </c>
      <c r="E7" s="17">
        <v>29472</v>
      </c>
      <c r="F7" s="5"/>
      <c r="G7" s="2"/>
    </row>
    <row r="8" spans="1:7" ht="15" x14ac:dyDescent="0.3">
      <c r="A8" s="27">
        <v>44742</v>
      </c>
      <c r="B8" s="6"/>
      <c r="C8" s="4" t="s">
        <v>221</v>
      </c>
      <c r="D8" s="4" t="s">
        <v>222</v>
      </c>
      <c r="E8" s="17">
        <v>162368</v>
      </c>
      <c r="F8" s="5"/>
      <c r="G8" s="5"/>
    </row>
    <row r="9" spans="1:7" ht="15" x14ac:dyDescent="0.3">
      <c r="A9" s="27">
        <v>44755</v>
      </c>
      <c r="B9" s="6"/>
      <c r="C9" s="4" t="s">
        <v>7</v>
      </c>
      <c r="D9" s="4" t="s">
        <v>223</v>
      </c>
      <c r="E9" s="17">
        <v>38100</v>
      </c>
      <c r="F9" s="5"/>
      <c r="G9" s="5"/>
    </row>
    <row r="10" spans="1:7" ht="15" x14ac:dyDescent="0.3">
      <c r="A10" s="27">
        <v>44769</v>
      </c>
      <c r="B10" s="6"/>
      <c r="C10" s="4" t="s">
        <v>7</v>
      </c>
      <c r="D10" s="4" t="s">
        <v>224</v>
      </c>
      <c r="E10" s="17">
        <v>3169.78</v>
      </c>
      <c r="F10" s="5"/>
      <c r="G10" s="5"/>
    </row>
    <row r="11" spans="1:7" ht="15" x14ac:dyDescent="0.3">
      <c r="A11" s="27">
        <v>44851</v>
      </c>
      <c r="B11" s="6"/>
      <c r="C11" s="4" t="s">
        <v>28</v>
      </c>
      <c r="D11" s="4" t="s">
        <v>225</v>
      </c>
      <c r="E11" s="17">
        <v>1281.7</v>
      </c>
      <c r="F11" s="5"/>
      <c r="G11" s="5"/>
    </row>
    <row r="12" spans="1:7" ht="15" x14ac:dyDescent="0.3">
      <c r="A12" s="6">
        <v>44932</v>
      </c>
      <c r="C12" s="4" t="s">
        <v>7</v>
      </c>
      <c r="D12" s="4" t="s">
        <v>226</v>
      </c>
      <c r="E12" s="17">
        <v>72343</v>
      </c>
      <c r="F12" s="5"/>
      <c r="G12" s="5"/>
    </row>
    <row r="13" spans="1:7" ht="15" x14ac:dyDescent="0.3">
      <c r="A13" s="6">
        <v>44932</v>
      </c>
      <c r="C13" s="4" t="s">
        <v>219</v>
      </c>
      <c r="D13" s="4" t="s">
        <v>227</v>
      </c>
      <c r="E13" s="17">
        <v>27528</v>
      </c>
      <c r="F13" s="5"/>
      <c r="G13" s="5"/>
    </row>
    <row r="14" spans="1:7" x14ac:dyDescent="0.3">
      <c r="A14" s="6">
        <v>44992</v>
      </c>
      <c r="C14" s="4" t="s">
        <v>28</v>
      </c>
      <c r="D14" s="4" t="s">
        <v>15</v>
      </c>
      <c r="E14" s="5">
        <v>640</v>
      </c>
      <c r="F14" s="5"/>
      <c r="G14" s="5"/>
    </row>
    <row r="15" spans="1:7" x14ac:dyDescent="0.3">
      <c r="A15" s="6">
        <v>45001</v>
      </c>
      <c r="C15" s="4" t="s">
        <v>32</v>
      </c>
      <c r="D15" s="4" t="s">
        <v>228</v>
      </c>
      <c r="E15" s="5">
        <v>3600</v>
      </c>
      <c r="F15" s="5"/>
      <c r="G15" s="5"/>
    </row>
    <row r="16" spans="1:7" x14ac:dyDescent="0.3">
      <c r="A16" s="6">
        <v>45016</v>
      </c>
      <c r="C16" s="4" t="s">
        <v>7</v>
      </c>
      <c r="D16" s="4" t="s">
        <v>229</v>
      </c>
      <c r="E16" s="7">
        <v>7128.01</v>
      </c>
      <c r="F16" s="5"/>
      <c r="G16" s="5"/>
    </row>
    <row r="17" spans="1:7" x14ac:dyDescent="0.3">
      <c r="A17" s="28" t="s">
        <v>230</v>
      </c>
      <c r="B17" s="5"/>
      <c r="C17" s="5"/>
      <c r="D17" s="5"/>
      <c r="E17" s="5">
        <f>SUM(E6:E16)</f>
        <v>347399.36</v>
      </c>
      <c r="F17" s="9">
        <v>347399.36</v>
      </c>
      <c r="G17" s="5"/>
    </row>
    <row r="18" spans="1:7" x14ac:dyDescent="0.3">
      <c r="A18" s="29" t="s">
        <v>231</v>
      </c>
      <c r="B18" s="2"/>
      <c r="C18" s="2"/>
      <c r="D18" s="2"/>
      <c r="E18" s="2"/>
      <c r="F18" s="2">
        <f>SUM(F4:F17)</f>
        <v>1552354.5</v>
      </c>
      <c r="G18" s="2"/>
    </row>
    <row r="19" spans="1:7" x14ac:dyDescent="0.3">
      <c r="A19" s="5"/>
      <c r="B19" s="5"/>
      <c r="C19" s="30"/>
      <c r="D19" s="5"/>
      <c r="E19" s="5"/>
      <c r="F19" s="5"/>
      <c r="G19" s="5"/>
    </row>
    <row r="20" spans="1:7" x14ac:dyDescent="0.3">
      <c r="A20" s="2" t="s">
        <v>232</v>
      </c>
      <c r="B20" s="5"/>
      <c r="C20" s="30"/>
      <c r="D20" s="5"/>
      <c r="E20" s="5"/>
      <c r="F20" s="5"/>
      <c r="G20" s="5"/>
    </row>
    <row r="21" spans="1:7" ht="15" x14ac:dyDescent="0.3">
      <c r="A21" s="31">
        <v>44664</v>
      </c>
      <c r="B21" s="5" t="s">
        <v>31</v>
      </c>
      <c r="C21" s="5" t="s">
        <v>32</v>
      </c>
      <c r="D21" s="5" t="s">
        <v>233</v>
      </c>
      <c r="E21" s="17">
        <v>6.2</v>
      </c>
      <c r="F21" s="5"/>
      <c r="G21" s="5"/>
    </row>
    <row r="22" spans="1:7" ht="15" x14ac:dyDescent="0.3">
      <c r="A22" s="31">
        <v>44670</v>
      </c>
      <c r="B22" s="5" t="s">
        <v>234</v>
      </c>
      <c r="C22" s="5" t="s">
        <v>221</v>
      </c>
      <c r="D22" s="5" t="s">
        <v>235</v>
      </c>
      <c r="E22" s="17">
        <v>1323</v>
      </c>
      <c r="F22" s="5"/>
      <c r="G22" s="5"/>
    </row>
    <row r="23" spans="1:7" ht="15" x14ac:dyDescent="0.3">
      <c r="A23" s="31">
        <v>44676</v>
      </c>
      <c r="B23" s="5" t="s">
        <v>236</v>
      </c>
      <c r="C23" s="5" t="s">
        <v>237</v>
      </c>
      <c r="D23" s="5" t="s">
        <v>238</v>
      </c>
      <c r="E23" s="17">
        <v>900</v>
      </c>
      <c r="F23" s="5"/>
      <c r="G23" s="5"/>
    </row>
    <row r="24" spans="1:7" ht="15" x14ac:dyDescent="0.3">
      <c r="A24" s="31">
        <v>44695</v>
      </c>
      <c r="B24" s="5" t="s">
        <v>31</v>
      </c>
      <c r="C24" s="5" t="s">
        <v>32</v>
      </c>
      <c r="D24" s="5" t="s">
        <v>239</v>
      </c>
      <c r="E24" s="17">
        <v>5.4</v>
      </c>
      <c r="F24" s="5"/>
      <c r="G24" s="5"/>
    </row>
    <row r="25" spans="1:7" ht="15" x14ac:dyDescent="0.3">
      <c r="A25" s="31">
        <v>44719</v>
      </c>
      <c r="B25" s="5" t="s">
        <v>240</v>
      </c>
      <c r="C25" s="5" t="s">
        <v>219</v>
      </c>
      <c r="D25" s="4" t="s">
        <v>241</v>
      </c>
      <c r="E25" s="17">
        <v>38100</v>
      </c>
      <c r="F25" s="5"/>
      <c r="G25" s="2"/>
    </row>
    <row r="26" spans="1:7" ht="15" x14ac:dyDescent="0.3">
      <c r="A26" s="31">
        <v>44725</v>
      </c>
      <c r="B26" s="5" t="s">
        <v>242</v>
      </c>
      <c r="C26" s="5" t="s">
        <v>243</v>
      </c>
      <c r="D26" s="5" t="s">
        <v>244</v>
      </c>
      <c r="E26" s="17">
        <v>1710</v>
      </c>
      <c r="F26" s="5"/>
      <c r="G26" s="5"/>
    </row>
    <row r="27" spans="1:7" ht="15" x14ac:dyDescent="0.3">
      <c r="A27" s="6">
        <v>44725</v>
      </c>
      <c r="B27" s="5" t="s">
        <v>31</v>
      </c>
      <c r="C27" s="4" t="s">
        <v>32</v>
      </c>
      <c r="D27" s="5" t="s">
        <v>239</v>
      </c>
      <c r="E27" s="17">
        <v>5.4</v>
      </c>
      <c r="F27" s="5"/>
      <c r="G27" s="5"/>
    </row>
    <row r="28" spans="1:7" ht="15" x14ac:dyDescent="0.3">
      <c r="A28" s="6">
        <v>44728</v>
      </c>
      <c r="B28" s="31" t="s">
        <v>245</v>
      </c>
      <c r="C28" s="5" t="s">
        <v>246</v>
      </c>
      <c r="D28" s="5" t="s">
        <v>247</v>
      </c>
      <c r="E28" s="17">
        <v>84</v>
      </c>
      <c r="F28" s="5"/>
      <c r="G28" s="5"/>
    </row>
    <row r="29" spans="1:7" ht="15" x14ac:dyDescent="0.3">
      <c r="A29" s="6">
        <v>44728</v>
      </c>
      <c r="B29" s="31" t="s">
        <v>248</v>
      </c>
      <c r="C29" s="5" t="s">
        <v>249</v>
      </c>
      <c r="D29" s="5" t="s">
        <v>250</v>
      </c>
      <c r="E29" s="17">
        <v>1920</v>
      </c>
      <c r="F29" s="5"/>
      <c r="G29" s="5"/>
    </row>
    <row r="30" spans="1:7" ht="15" x14ac:dyDescent="0.3">
      <c r="A30" s="6">
        <v>44733</v>
      </c>
      <c r="B30" s="31" t="s">
        <v>251</v>
      </c>
      <c r="C30" s="5" t="s">
        <v>252</v>
      </c>
      <c r="D30" s="4" t="s">
        <v>253</v>
      </c>
      <c r="E30" s="17">
        <v>960</v>
      </c>
      <c r="F30" s="5"/>
      <c r="G30" s="5"/>
    </row>
    <row r="31" spans="1:7" ht="15" x14ac:dyDescent="0.3">
      <c r="A31" s="32">
        <v>44756</v>
      </c>
      <c r="B31" s="5" t="s">
        <v>31</v>
      </c>
      <c r="C31" s="5" t="s">
        <v>32</v>
      </c>
      <c r="D31" s="4" t="s">
        <v>254</v>
      </c>
      <c r="E31" s="17">
        <v>7</v>
      </c>
      <c r="F31" s="5"/>
      <c r="G31" s="5"/>
    </row>
    <row r="32" spans="1:7" ht="15" x14ac:dyDescent="0.3">
      <c r="A32" s="32">
        <v>44767</v>
      </c>
      <c r="B32" s="5" t="s">
        <v>255</v>
      </c>
      <c r="C32" s="5" t="s">
        <v>256</v>
      </c>
      <c r="D32" s="5" t="s">
        <v>257</v>
      </c>
      <c r="E32" s="17">
        <v>5880</v>
      </c>
      <c r="F32" s="5"/>
      <c r="G32" s="5"/>
    </row>
    <row r="33" spans="1:7" ht="15" x14ac:dyDescent="0.3">
      <c r="A33" s="27">
        <v>44767</v>
      </c>
      <c r="B33" s="5" t="s">
        <v>258</v>
      </c>
      <c r="C33" s="4" t="s">
        <v>256</v>
      </c>
      <c r="D33" s="5" t="s">
        <v>257</v>
      </c>
      <c r="E33" s="17">
        <v>1410</v>
      </c>
      <c r="F33" s="5"/>
      <c r="G33" s="5"/>
    </row>
    <row r="34" spans="1:7" ht="15" x14ac:dyDescent="0.3">
      <c r="A34" s="27">
        <v>44771</v>
      </c>
      <c r="B34" s="31" t="s">
        <v>259</v>
      </c>
      <c r="C34" s="5" t="s">
        <v>28</v>
      </c>
      <c r="D34" s="5" t="s">
        <v>260</v>
      </c>
      <c r="E34" s="17">
        <v>3052.3</v>
      </c>
      <c r="F34" s="5"/>
      <c r="G34" s="5"/>
    </row>
    <row r="35" spans="1:7" ht="15" x14ac:dyDescent="0.3">
      <c r="A35" s="27">
        <v>44775</v>
      </c>
      <c r="B35" s="31" t="s">
        <v>261</v>
      </c>
      <c r="C35" s="5" t="s">
        <v>96</v>
      </c>
      <c r="D35" s="5" t="s">
        <v>262</v>
      </c>
      <c r="E35" s="17">
        <v>240</v>
      </c>
      <c r="F35" s="5"/>
      <c r="G35" s="2"/>
    </row>
    <row r="36" spans="1:7" ht="15" x14ac:dyDescent="0.3">
      <c r="A36" s="27">
        <v>44781</v>
      </c>
      <c r="B36" s="31" t="s">
        <v>263</v>
      </c>
      <c r="C36" s="5" t="s">
        <v>264</v>
      </c>
      <c r="D36" s="4" t="s">
        <v>265</v>
      </c>
      <c r="E36" s="17">
        <v>115.2</v>
      </c>
      <c r="F36" s="5"/>
      <c r="G36" s="2"/>
    </row>
    <row r="37" spans="1:7" ht="15" x14ac:dyDescent="0.3">
      <c r="A37" s="27">
        <v>44786</v>
      </c>
      <c r="B37" s="31" t="s">
        <v>31</v>
      </c>
      <c r="C37" s="5" t="s">
        <v>32</v>
      </c>
      <c r="D37" s="4" t="s">
        <v>254</v>
      </c>
      <c r="E37" s="17">
        <v>5</v>
      </c>
      <c r="F37" s="5"/>
      <c r="G37" s="5"/>
    </row>
    <row r="38" spans="1:7" ht="15" x14ac:dyDescent="0.3">
      <c r="A38" s="32">
        <v>44817</v>
      </c>
      <c r="B38" s="5" t="s">
        <v>31</v>
      </c>
      <c r="C38" s="5" t="s">
        <v>32</v>
      </c>
      <c r="D38" s="4" t="s">
        <v>254</v>
      </c>
      <c r="E38" s="17">
        <v>7</v>
      </c>
      <c r="F38" s="5"/>
      <c r="G38" s="2"/>
    </row>
    <row r="39" spans="1:7" ht="15" x14ac:dyDescent="0.3">
      <c r="A39" s="32">
        <v>44820</v>
      </c>
      <c r="B39" s="5" t="s">
        <v>266</v>
      </c>
      <c r="C39" s="5" t="s">
        <v>267</v>
      </c>
      <c r="D39" s="5" t="s">
        <v>268</v>
      </c>
      <c r="E39" s="17">
        <v>1599.78</v>
      </c>
      <c r="F39" s="5"/>
      <c r="G39" s="5"/>
    </row>
    <row r="40" spans="1:7" ht="15" x14ac:dyDescent="0.3">
      <c r="A40" s="27">
        <v>44820</v>
      </c>
      <c r="B40" s="5" t="s">
        <v>269</v>
      </c>
      <c r="C40" s="4" t="s">
        <v>267</v>
      </c>
      <c r="D40" s="5" t="s">
        <v>270</v>
      </c>
      <c r="E40" s="17">
        <v>288.7</v>
      </c>
      <c r="F40" s="5"/>
      <c r="G40" s="5"/>
    </row>
    <row r="41" spans="1:7" ht="15" x14ac:dyDescent="0.3">
      <c r="A41" s="27">
        <v>44848</v>
      </c>
      <c r="B41" s="5" t="s">
        <v>31</v>
      </c>
      <c r="C41" s="4" t="s">
        <v>32</v>
      </c>
      <c r="D41" s="5" t="s">
        <v>254</v>
      </c>
      <c r="E41" s="17">
        <v>5.8</v>
      </c>
      <c r="F41" s="5"/>
      <c r="G41" s="5"/>
    </row>
    <row r="42" spans="1:7" ht="15" x14ac:dyDescent="0.3">
      <c r="A42" s="32">
        <v>44876</v>
      </c>
      <c r="B42" s="5" t="s">
        <v>271</v>
      </c>
      <c r="C42" s="5" t="s">
        <v>272</v>
      </c>
      <c r="D42" s="4" t="s">
        <v>273</v>
      </c>
      <c r="E42" s="17">
        <v>503</v>
      </c>
      <c r="F42" s="5"/>
      <c r="G42" s="5"/>
    </row>
    <row r="43" spans="1:7" ht="15" x14ac:dyDescent="0.3">
      <c r="A43" s="27">
        <v>44847</v>
      </c>
      <c r="B43" s="5" t="s">
        <v>31</v>
      </c>
      <c r="C43" s="4" t="s">
        <v>32</v>
      </c>
      <c r="D43" s="5" t="s">
        <v>254</v>
      </c>
      <c r="E43" s="17">
        <v>5</v>
      </c>
      <c r="F43" s="5"/>
      <c r="G43" s="5"/>
    </row>
    <row r="44" spans="1:7" ht="15" x14ac:dyDescent="0.3">
      <c r="A44" s="32">
        <v>44904</v>
      </c>
      <c r="B44" s="5" t="s">
        <v>274</v>
      </c>
      <c r="C44" s="5" t="s">
        <v>275</v>
      </c>
      <c r="D44" s="4" t="s">
        <v>276</v>
      </c>
      <c r="E44" s="17">
        <v>1446</v>
      </c>
      <c r="F44" s="5"/>
      <c r="G44" s="5"/>
    </row>
    <row r="45" spans="1:7" ht="15" x14ac:dyDescent="0.3">
      <c r="A45" s="27">
        <v>44909</v>
      </c>
      <c r="B45" s="5" t="s">
        <v>31</v>
      </c>
      <c r="C45" s="4" t="s">
        <v>32</v>
      </c>
      <c r="D45" s="5" t="s">
        <v>94</v>
      </c>
      <c r="E45" s="17">
        <v>5.4</v>
      </c>
      <c r="F45" s="5"/>
      <c r="G45" s="5"/>
    </row>
    <row r="46" spans="1:7" ht="15" x14ac:dyDescent="0.3">
      <c r="A46" s="27">
        <v>44910</v>
      </c>
      <c r="B46" s="4" t="s">
        <v>277</v>
      </c>
      <c r="C46" s="5" t="s">
        <v>22</v>
      </c>
      <c r="D46" s="4" t="s">
        <v>278</v>
      </c>
      <c r="E46" s="17">
        <v>300</v>
      </c>
      <c r="F46" s="5"/>
      <c r="G46" s="5"/>
    </row>
    <row r="47" spans="1:7" ht="15" x14ac:dyDescent="0.3">
      <c r="A47" s="27">
        <v>44917</v>
      </c>
      <c r="B47" s="5" t="s">
        <v>279</v>
      </c>
      <c r="C47" s="4" t="s">
        <v>219</v>
      </c>
      <c r="D47" s="5" t="s">
        <v>280</v>
      </c>
      <c r="E47" s="17">
        <v>72343</v>
      </c>
      <c r="F47" s="5"/>
      <c r="G47" s="5"/>
    </row>
    <row r="48" spans="1:7" ht="15" x14ac:dyDescent="0.3">
      <c r="A48" s="32">
        <v>44939</v>
      </c>
      <c r="B48" s="5" t="s">
        <v>31</v>
      </c>
      <c r="C48" s="5" t="s">
        <v>32</v>
      </c>
      <c r="D48" s="4" t="s">
        <v>94</v>
      </c>
      <c r="E48" s="17">
        <v>6.2</v>
      </c>
      <c r="F48" s="5"/>
      <c r="G48" s="5"/>
    </row>
    <row r="49" spans="1:7" ht="15" x14ac:dyDescent="0.3">
      <c r="A49" s="32">
        <v>44953</v>
      </c>
      <c r="B49" s="4" t="s">
        <v>281</v>
      </c>
      <c r="C49" s="5" t="s">
        <v>282</v>
      </c>
      <c r="D49" s="4" t="s">
        <v>283</v>
      </c>
      <c r="E49" s="17">
        <v>420</v>
      </c>
      <c r="F49" s="5"/>
      <c r="G49" s="5"/>
    </row>
    <row r="50" spans="1:7" ht="15" x14ac:dyDescent="0.3">
      <c r="A50" s="27">
        <v>44970</v>
      </c>
      <c r="B50" s="5" t="s">
        <v>31</v>
      </c>
      <c r="C50" s="4" t="s">
        <v>32</v>
      </c>
      <c r="D50" s="5" t="s">
        <v>94</v>
      </c>
      <c r="E50" s="17">
        <v>5</v>
      </c>
      <c r="F50" s="5"/>
      <c r="G50" s="5"/>
    </row>
    <row r="51" spans="1:7" ht="15" x14ac:dyDescent="0.3">
      <c r="A51" s="27">
        <v>44978</v>
      </c>
      <c r="B51" s="4" t="s">
        <v>284</v>
      </c>
      <c r="C51" s="5" t="s">
        <v>7</v>
      </c>
      <c r="D51" s="4" t="s">
        <v>285</v>
      </c>
      <c r="E51" s="17">
        <v>600</v>
      </c>
      <c r="F51" s="5"/>
      <c r="G51" s="5"/>
    </row>
    <row r="52" spans="1:7" x14ac:dyDescent="0.3">
      <c r="A52" s="32">
        <v>45001</v>
      </c>
      <c r="B52" s="5" t="s">
        <v>286</v>
      </c>
      <c r="C52" s="5" t="s">
        <v>287</v>
      </c>
      <c r="D52" s="4" t="s">
        <v>288</v>
      </c>
      <c r="E52" s="5">
        <v>1440</v>
      </c>
      <c r="F52" s="5"/>
      <c r="G52" s="5"/>
    </row>
    <row r="53" spans="1:7" x14ac:dyDescent="0.3">
      <c r="A53" s="32">
        <v>45001</v>
      </c>
      <c r="B53" s="4" t="s">
        <v>31</v>
      </c>
      <c r="C53" s="5" t="s">
        <v>32</v>
      </c>
      <c r="D53" s="4" t="s">
        <v>33</v>
      </c>
      <c r="E53" s="5">
        <v>5.8</v>
      </c>
      <c r="F53" s="5"/>
      <c r="G53" s="5"/>
    </row>
    <row r="54" spans="1:7" x14ac:dyDescent="0.3">
      <c r="A54" s="27">
        <v>45001</v>
      </c>
      <c r="B54" s="5" t="s">
        <v>289</v>
      </c>
      <c r="C54" s="4" t="s">
        <v>287</v>
      </c>
      <c r="D54" s="5" t="s">
        <v>290</v>
      </c>
      <c r="E54" s="5">
        <v>3600</v>
      </c>
      <c r="F54" s="5"/>
      <c r="G54" s="5"/>
    </row>
    <row r="55" spans="1:7" x14ac:dyDescent="0.3">
      <c r="A55" s="27">
        <v>45007</v>
      </c>
      <c r="B55" s="4" t="s">
        <v>291</v>
      </c>
      <c r="C55" s="5" t="s">
        <v>287</v>
      </c>
      <c r="D55" s="4" t="s">
        <v>292</v>
      </c>
      <c r="E55" s="5">
        <v>3600</v>
      </c>
      <c r="F55" s="5"/>
      <c r="G55" s="5"/>
    </row>
    <row r="56" spans="1:7" x14ac:dyDescent="0.3">
      <c r="A56" s="31"/>
      <c r="B56" s="33"/>
      <c r="C56" s="33"/>
      <c r="D56" s="5"/>
      <c r="E56" s="7"/>
      <c r="F56" s="5"/>
      <c r="G56" s="5"/>
    </row>
    <row r="57" spans="1:7" x14ac:dyDescent="0.3">
      <c r="A57" s="34" t="s">
        <v>293</v>
      </c>
      <c r="B57" s="33"/>
      <c r="C57" s="33"/>
      <c r="D57" s="5"/>
      <c r="E57" s="5">
        <f>SUM(E21:E56)</f>
        <v>141904.18</v>
      </c>
      <c r="F57" s="7"/>
      <c r="G57" s="5"/>
    </row>
    <row r="58" spans="1:7" x14ac:dyDescent="0.3">
      <c r="A58" s="34" t="s">
        <v>199</v>
      </c>
      <c r="B58" s="33"/>
      <c r="C58" s="35"/>
      <c r="D58" s="5"/>
      <c r="E58" s="5"/>
      <c r="F58" s="36">
        <v>-141904.18</v>
      </c>
      <c r="G58" s="5"/>
    </row>
    <row r="59" spans="1:7" x14ac:dyDescent="0.3">
      <c r="A59" s="5"/>
      <c r="B59" s="5"/>
      <c r="C59" s="35"/>
      <c r="D59" s="5"/>
      <c r="E59" s="2"/>
      <c r="F59" s="2">
        <f>SUM(F18:F58)</f>
        <v>1410450.32</v>
      </c>
      <c r="G59" s="5"/>
    </row>
    <row r="60" spans="1:7" s="41" customFormat="1" ht="18" x14ac:dyDescent="0.35">
      <c r="A60" s="39" t="s">
        <v>294</v>
      </c>
      <c r="B60" s="42"/>
      <c r="C60" s="43"/>
      <c r="D60" s="42"/>
      <c r="E60" s="42"/>
      <c r="F60" s="24">
        <v>1410450.32</v>
      </c>
      <c r="G60" s="42"/>
    </row>
    <row r="61" spans="1:7" x14ac:dyDescent="0.3">
      <c r="A61" s="5" t="s">
        <v>295</v>
      </c>
      <c r="B61" s="5"/>
      <c r="C61" s="35"/>
      <c r="D61" s="5"/>
      <c r="E61" s="5"/>
      <c r="F61" s="2">
        <v>0</v>
      </c>
      <c r="G61" s="5"/>
    </row>
    <row r="62" spans="1:7" x14ac:dyDescent="0.3">
      <c r="A62" s="2" t="s">
        <v>296</v>
      </c>
      <c r="B62" s="5"/>
      <c r="C62" s="35"/>
      <c r="D62" s="5"/>
      <c r="E62" s="5"/>
      <c r="F62" s="2">
        <v>1410450.32</v>
      </c>
      <c r="G62" s="5"/>
    </row>
    <row r="63" spans="1:7" x14ac:dyDescent="0.3">
      <c r="A63" s="5"/>
      <c r="B63" s="5"/>
      <c r="C63" s="35"/>
      <c r="D63" s="5"/>
      <c r="E63" s="5"/>
      <c r="F63" s="5"/>
      <c r="G63" s="5"/>
    </row>
    <row r="64" spans="1:7" x14ac:dyDescent="0.3">
      <c r="A64" s="13"/>
      <c r="B64" s="5"/>
      <c r="C64" s="4"/>
      <c r="D64" s="4"/>
      <c r="E64" s="5"/>
      <c r="F64" s="5"/>
      <c r="G64" s="5"/>
    </row>
    <row r="65" spans="1:7" x14ac:dyDescent="0.3">
      <c r="A65" s="12"/>
      <c r="B65" s="5"/>
      <c r="C65" s="4"/>
      <c r="D65" s="4"/>
      <c r="E65" s="5"/>
      <c r="F65" s="5"/>
      <c r="G65" s="5"/>
    </row>
    <row r="66" spans="1:7" x14ac:dyDescent="0.3">
      <c r="A66" s="6"/>
      <c r="B66" s="5"/>
      <c r="C66" s="4"/>
      <c r="D66" s="4"/>
      <c r="E66" s="5"/>
      <c r="F66" s="5"/>
      <c r="G66" s="5"/>
    </row>
    <row r="67" spans="1:7" x14ac:dyDescent="0.3">
      <c r="A67" s="6"/>
      <c r="B67" s="5"/>
      <c r="C67" s="12"/>
      <c r="D67" s="4"/>
      <c r="E67" s="5"/>
      <c r="F67" s="5"/>
      <c r="G67" s="5"/>
    </row>
    <row r="68" spans="1:7" x14ac:dyDescent="0.3">
      <c r="A68" s="6"/>
      <c r="B68" s="5"/>
      <c r="C68" s="4"/>
      <c r="D68" s="4"/>
      <c r="E68" s="5"/>
      <c r="F68" s="5"/>
      <c r="G68" s="5"/>
    </row>
    <row r="69" spans="1:7" x14ac:dyDescent="0.3">
      <c r="A69" s="12"/>
      <c r="B69" s="5"/>
      <c r="C69" s="4"/>
      <c r="D69" s="4"/>
      <c r="E69" s="5"/>
      <c r="F69" s="5"/>
      <c r="G69" s="5"/>
    </row>
    <row r="70" spans="1:7" x14ac:dyDescent="0.3">
      <c r="A70" s="6"/>
      <c r="B70" s="5"/>
      <c r="C70" s="12"/>
      <c r="D70" s="4"/>
      <c r="E70" s="5"/>
      <c r="F70" s="5"/>
      <c r="G70" s="5"/>
    </row>
    <row r="71" spans="1:7" x14ac:dyDescent="0.3">
      <c r="A71" s="6"/>
      <c r="B71" s="5"/>
      <c r="C71" s="4"/>
      <c r="D71" s="4"/>
      <c r="E71" s="5"/>
      <c r="F71" s="5"/>
      <c r="G71" s="5"/>
    </row>
    <row r="72" spans="1:7" x14ac:dyDescent="0.3">
      <c r="A72" s="12"/>
      <c r="B72" s="5"/>
      <c r="C72" s="4"/>
      <c r="D72" s="4"/>
      <c r="E72" s="5"/>
      <c r="F72" s="5"/>
      <c r="G72" s="5"/>
    </row>
    <row r="73" spans="1:7" x14ac:dyDescent="0.3">
      <c r="A73" s="6"/>
      <c r="B73" s="5"/>
      <c r="C73" s="4"/>
      <c r="D73" s="4"/>
      <c r="E73" s="5"/>
      <c r="F73" s="5"/>
      <c r="G73" s="5"/>
    </row>
    <row r="74" spans="1:7" x14ac:dyDescent="0.3">
      <c r="A74" s="6"/>
      <c r="B74" s="5"/>
      <c r="C74" s="4"/>
      <c r="D74" s="4"/>
      <c r="E74" s="5"/>
      <c r="F74" s="5"/>
      <c r="G74" s="5"/>
    </row>
    <row r="75" spans="1:7" x14ac:dyDescent="0.3">
      <c r="A75" s="6"/>
      <c r="B75" s="5"/>
      <c r="C75" s="4"/>
      <c r="D75" s="4"/>
      <c r="E75" s="5"/>
      <c r="F75" s="5"/>
      <c r="G75" s="5"/>
    </row>
    <row r="76" spans="1:7" x14ac:dyDescent="0.3">
      <c r="A76" s="6"/>
      <c r="B76" s="5"/>
      <c r="C76" s="4"/>
      <c r="D76" s="4"/>
      <c r="E76" s="5"/>
      <c r="F76" s="5"/>
      <c r="G76" s="5"/>
    </row>
    <row r="77" spans="1:7" x14ac:dyDescent="0.3">
      <c r="A77" s="6"/>
      <c r="B77" s="5"/>
      <c r="C77" s="4"/>
      <c r="D77" s="4"/>
      <c r="E77" s="5"/>
      <c r="F77" s="5"/>
      <c r="G77" s="5"/>
    </row>
    <row r="78" spans="1:7" x14ac:dyDescent="0.3">
      <c r="A78" s="6"/>
      <c r="B78" s="5"/>
      <c r="C78" s="4"/>
      <c r="D78" s="4"/>
      <c r="E78" s="5"/>
      <c r="F78" s="5"/>
      <c r="G78" s="5"/>
    </row>
    <row r="79" spans="1:7" x14ac:dyDescent="0.3">
      <c r="A79" s="6"/>
      <c r="B79" s="5"/>
      <c r="C79" s="4"/>
      <c r="D79" s="4"/>
      <c r="E79" s="5"/>
      <c r="F79" s="5"/>
      <c r="G79" s="5"/>
    </row>
    <row r="80" spans="1:7" x14ac:dyDescent="0.3">
      <c r="A80" s="6"/>
      <c r="B80" s="5"/>
      <c r="C80" s="4"/>
      <c r="D80" s="4"/>
      <c r="E80" s="5"/>
      <c r="F80" s="5"/>
      <c r="G80" s="5"/>
    </row>
    <row r="81" spans="1:7" x14ac:dyDescent="0.3">
      <c r="A81" s="6"/>
      <c r="B81" s="5"/>
      <c r="C81" s="4"/>
      <c r="D81" s="4"/>
      <c r="E81" s="5"/>
      <c r="F81" s="5"/>
      <c r="G81" s="5"/>
    </row>
    <row r="82" spans="1:7" x14ac:dyDescent="0.3">
      <c r="A82" s="6"/>
      <c r="B82" s="5"/>
      <c r="C82" s="4"/>
      <c r="D82" s="4"/>
      <c r="E82" s="5"/>
      <c r="F82" s="5"/>
      <c r="G82" s="5"/>
    </row>
    <row r="83" spans="1:7" x14ac:dyDescent="0.3">
      <c r="A83" s="6"/>
      <c r="B83" s="5"/>
      <c r="C83" s="4"/>
      <c r="D83" s="4"/>
      <c r="E83" s="5"/>
      <c r="F83" s="5"/>
      <c r="G83" s="5"/>
    </row>
    <row r="84" spans="1:7" x14ac:dyDescent="0.3">
      <c r="A84" s="6"/>
      <c r="B84" s="5"/>
      <c r="C84" s="12"/>
      <c r="D84" s="4"/>
      <c r="E84" s="5"/>
      <c r="F84" s="5"/>
      <c r="G84" s="5"/>
    </row>
    <row r="85" spans="1:7" x14ac:dyDescent="0.3">
      <c r="A85" s="6"/>
      <c r="B85" s="5"/>
      <c r="C85" s="4"/>
      <c r="D85" s="4"/>
      <c r="E85" s="5"/>
      <c r="F85" s="5"/>
      <c r="G85" s="5"/>
    </row>
    <row r="86" spans="1:7" x14ac:dyDescent="0.3">
      <c r="A86" s="12"/>
      <c r="B86" s="5"/>
      <c r="C86" s="4"/>
      <c r="D86" s="4"/>
      <c r="E86" s="5"/>
      <c r="F86" s="5"/>
      <c r="G86" s="2"/>
    </row>
    <row r="87" spans="1:7" x14ac:dyDescent="0.3">
      <c r="A87" s="6"/>
      <c r="B87" s="5"/>
      <c r="C87" s="4"/>
      <c r="D87" s="4"/>
      <c r="E87" s="5"/>
      <c r="F87" s="5"/>
      <c r="G87" s="2"/>
    </row>
    <row r="88" spans="1:7" x14ac:dyDescent="0.3">
      <c r="A88" s="6"/>
      <c r="B88" s="5"/>
      <c r="C88" s="4"/>
      <c r="D88" s="4"/>
      <c r="E88" s="5"/>
      <c r="F88" s="5"/>
      <c r="G88" s="5"/>
    </row>
    <row r="89" spans="1:7" x14ac:dyDescent="0.3">
      <c r="A89" s="6"/>
      <c r="B89" s="5"/>
      <c r="C89" s="4"/>
      <c r="D89" s="4"/>
      <c r="E89" s="5"/>
      <c r="F89" s="5"/>
      <c r="G89" s="2"/>
    </row>
    <row r="90" spans="1:7" x14ac:dyDescent="0.3">
      <c r="A90" s="6"/>
      <c r="B90" s="5"/>
      <c r="C90" s="12"/>
      <c r="D90" s="4"/>
      <c r="E90" s="5"/>
      <c r="F90" s="5"/>
      <c r="G90" s="2"/>
    </row>
    <row r="91" spans="1:7" x14ac:dyDescent="0.3">
      <c r="A91" s="6"/>
      <c r="B91" s="5"/>
      <c r="C91" s="4"/>
      <c r="D91" s="4"/>
      <c r="E91" s="5"/>
      <c r="F91" s="5"/>
      <c r="G91" s="2"/>
    </row>
    <row r="92" spans="1:7" x14ac:dyDescent="0.3">
      <c r="A92" s="12"/>
      <c r="B92" s="5"/>
      <c r="C92" s="4"/>
      <c r="D92" s="4"/>
      <c r="E92" s="5"/>
      <c r="F92" s="5"/>
      <c r="G92" s="2"/>
    </row>
    <row r="93" spans="1:7" x14ac:dyDescent="0.3">
      <c r="A93" s="6"/>
      <c r="B93" s="5"/>
      <c r="C93" s="4"/>
      <c r="D93" s="4"/>
      <c r="E93" s="5"/>
      <c r="F93" s="5"/>
      <c r="G93" s="5"/>
    </row>
    <row r="94" spans="1:7" x14ac:dyDescent="0.3">
      <c r="A94" s="6"/>
      <c r="B94" s="5"/>
      <c r="C94" s="4"/>
      <c r="D94" s="4"/>
      <c r="E94" s="5"/>
      <c r="F94" s="5"/>
      <c r="G94" s="2"/>
    </row>
    <row r="95" spans="1:7" x14ac:dyDescent="0.3">
      <c r="A95" s="6"/>
      <c r="B95" s="5"/>
      <c r="C95" s="12"/>
      <c r="D95" s="4"/>
      <c r="E95" s="5"/>
      <c r="F95" s="5"/>
      <c r="G95" s="2"/>
    </row>
    <row r="96" spans="1:7" x14ac:dyDescent="0.3">
      <c r="A96" s="6"/>
      <c r="B96" s="5"/>
      <c r="C96" s="4"/>
      <c r="D96" s="4"/>
      <c r="E96" s="5"/>
      <c r="F96" s="5"/>
      <c r="G96" s="2"/>
    </row>
    <row r="97" spans="1:7" x14ac:dyDescent="0.3">
      <c r="A97" s="12"/>
      <c r="B97" s="5"/>
      <c r="C97" s="4"/>
      <c r="D97" s="4"/>
      <c r="E97" s="5"/>
      <c r="F97" s="5"/>
      <c r="G97" s="2"/>
    </row>
    <row r="98" spans="1:7" x14ac:dyDescent="0.3">
      <c r="A98" s="6"/>
      <c r="B98" s="5"/>
      <c r="C98" s="4"/>
      <c r="D98" s="4"/>
      <c r="E98" s="5"/>
      <c r="F98" s="5"/>
      <c r="G98" s="2"/>
    </row>
    <row r="99" spans="1:7" x14ac:dyDescent="0.3">
      <c r="A99" s="6"/>
      <c r="B99" s="5"/>
      <c r="C99" s="4"/>
      <c r="D99" s="4"/>
      <c r="E99" s="5"/>
      <c r="F99" s="5"/>
      <c r="G99" s="2"/>
    </row>
    <row r="100" spans="1:7" x14ac:dyDescent="0.3">
      <c r="A100" s="6"/>
      <c r="B100" s="5"/>
      <c r="C100" s="4"/>
      <c r="D100" s="4"/>
      <c r="E100" s="5"/>
      <c r="F100" s="5"/>
      <c r="G100" s="2"/>
    </row>
    <row r="101" spans="1:7" x14ac:dyDescent="0.3">
      <c r="A101" s="6"/>
      <c r="B101" s="5"/>
      <c r="C101" s="4"/>
      <c r="D101" s="4"/>
      <c r="E101" s="5"/>
      <c r="F101" s="5"/>
      <c r="G101" s="2"/>
    </row>
    <row r="102" spans="1:7" x14ac:dyDescent="0.3">
      <c r="A102" s="6"/>
      <c r="B102" s="5"/>
      <c r="C102" s="4"/>
      <c r="D102" s="4"/>
      <c r="E102" s="5"/>
      <c r="F102" s="5"/>
      <c r="G102" s="2"/>
    </row>
    <row r="103" spans="1:7" x14ac:dyDescent="0.3">
      <c r="A103" s="6"/>
      <c r="B103" s="5"/>
      <c r="C103" s="4"/>
      <c r="D103" s="4"/>
      <c r="E103" s="5"/>
      <c r="F103" s="5"/>
      <c r="G103" s="5"/>
    </row>
    <row r="104" spans="1:7" x14ac:dyDescent="0.3">
      <c r="A104" s="6"/>
      <c r="B104" s="5"/>
      <c r="C104" s="4"/>
      <c r="D104" s="4"/>
      <c r="E104" s="5"/>
      <c r="F104" s="5"/>
      <c r="G104" s="5"/>
    </row>
    <row r="105" spans="1:7" x14ac:dyDescent="0.3">
      <c r="A105" s="6"/>
      <c r="B105" s="5"/>
      <c r="C105" s="4"/>
      <c r="D105" s="4"/>
      <c r="E105" s="5"/>
      <c r="F105" s="5"/>
    </row>
    <row r="106" spans="1:7" x14ac:dyDescent="0.3">
      <c r="A106" s="1"/>
      <c r="B106" s="4"/>
      <c r="C106" s="4"/>
      <c r="D106" s="4"/>
      <c r="E106" s="5"/>
      <c r="F106" s="5"/>
      <c r="G106" s="2"/>
    </row>
    <row r="107" spans="1:7" x14ac:dyDescent="0.3">
      <c r="A107" s="1"/>
      <c r="B107" s="4"/>
      <c r="C107" s="4"/>
      <c r="D107" s="4"/>
      <c r="E107" s="4"/>
      <c r="F107" s="2"/>
      <c r="G107" s="2"/>
    </row>
    <row r="108" spans="1:7" x14ac:dyDescent="0.3">
      <c r="A108" s="4"/>
      <c r="B108" s="4"/>
      <c r="C108" s="4"/>
      <c r="D108" s="4"/>
      <c r="E108" s="4"/>
      <c r="F108" s="2"/>
      <c r="G108" s="2"/>
    </row>
    <row r="109" spans="1:7" x14ac:dyDescent="0.3">
      <c r="A109" s="1"/>
      <c r="B109" s="1"/>
      <c r="C109" s="1"/>
      <c r="D109" s="1"/>
      <c r="E109" s="1"/>
      <c r="F109" s="2"/>
      <c r="G109" s="2"/>
    </row>
    <row r="110" spans="1:7" x14ac:dyDescent="0.3">
      <c r="A110" s="4"/>
      <c r="B110" s="4"/>
      <c r="C110" s="4"/>
      <c r="D110" s="4"/>
      <c r="E110" s="4"/>
      <c r="F110" s="5"/>
      <c r="G110" s="5"/>
    </row>
    <row r="111" spans="1:7" x14ac:dyDescent="0.3">
      <c r="A111" s="4"/>
      <c r="B111" s="4"/>
      <c r="C111" s="4"/>
      <c r="D111" s="4"/>
      <c r="E111" s="4"/>
      <c r="F111" s="5"/>
      <c r="G111" s="5"/>
    </row>
    <row r="112" spans="1:7" x14ac:dyDescent="0.3">
      <c r="A112" s="6"/>
      <c r="B112" s="11"/>
      <c r="C112" s="4"/>
      <c r="D112" s="4"/>
      <c r="E112" s="4"/>
      <c r="F112" s="5"/>
      <c r="G112" s="5"/>
    </row>
    <row r="113" spans="1:7" x14ac:dyDescent="0.3">
      <c r="A113" s="4"/>
      <c r="B113" s="11"/>
      <c r="F113" s="5"/>
      <c r="G113" s="10"/>
    </row>
    <row r="114" spans="1:7" x14ac:dyDescent="0.3">
      <c r="A114" s="4"/>
      <c r="B114" s="11"/>
      <c r="F114" s="5"/>
      <c r="G114" s="5"/>
    </row>
    <row r="115" spans="1:7" x14ac:dyDescent="0.3">
      <c r="A115" s="4"/>
      <c r="B115" s="11"/>
      <c r="F115" s="5"/>
      <c r="G115" s="5"/>
    </row>
    <row r="116" spans="1:7" x14ac:dyDescent="0.3">
      <c r="A116" s="1"/>
      <c r="B116" s="11"/>
      <c r="F116" s="5"/>
      <c r="G116" s="2"/>
    </row>
    <row r="117" spans="1:7" x14ac:dyDescent="0.3">
      <c r="F117" s="5"/>
      <c r="G117" s="4"/>
    </row>
  </sheetData>
  <pageMargins left="0.7" right="0.7" top="0.75" bottom="0.75" header="0.3" footer="0.3"/>
  <pageSetup paperSize="9" scale="7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49BCD-5459-40BE-901E-6BB09EC034D7}">
  <sheetPr>
    <pageSetUpPr fitToPage="1"/>
  </sheetPr>
  <dimension ref="A1:G36"/>
  <sheetViews>
    <sheetView tabSelected="1" workbookViewId="0">
      <selection activeCell="H13" sqref="H13"/>
    </sheetView>
  </sheetViews>
  <sheetFormatPr defaultRowHeight="14.4" x14ac:dyDescent="0.3"/>
  <cols>
    <col min="3" max="3" width="11.21875" customWidth="1"/>
    <col min="4" max="4" width="38.109375" customWidth="1"/>
    <col min="5" max="5" width="16.77734375" customWidth="1"/>
    <col min="6" max="6" width="16.44140625" customWidth="1"/>
  </cols>
  <sheetData>
    <row r="1" spans="1:7" ht="17.399999999999999" x14ac:dyDescent="0.3">
      <c r="A1" s="15" t="s">
        <v>297</v>
      </c>
      <c r="E1" s="5"/>
      <c r="G1" s="10"/>
    </row>
    <row r="2" spans="1:7" ht="15" x14ac:dyDescent="0.3">
      <c r="A2" s="16"/>
      <c r="B2" s="16"/>
      <c r="C2" s="16"/>
      <c r="D2" s="16"/>
      <c r="E2" s="17"/>
      <c r="F2" s="16"/>
      <c r="G2" s="17"/>
    </row>
    <row r="3" spans="1:7" ht="15.6" x14ac:dyDescent="0.3">
      <c r="A3" s="23" t="s">
        <v>301</v>
      </c>
      <c r="B3" s="23"/>
      <c r="C3" s="23"/>
      <c r="D3" s="23"/>
      <c r="E3" s="24"/>
      <c r="F3" s="18"/>
      <c r="G3" s="19"/>
    </row>
    <row r="4" spans="1:7" ht="15.6" x14ac:dyDescent="0.3">
      <c r="A4" s="25"/>
      <c r="B4" s="25"/>
      <c r="C4" s="25"/>
      <c r="D4" s="25"/>
      <c r="E4" s="26"/>
      <c r="F4" s="16"/>
      <c r="G4" s="17"/>
    </row>
    <row r="5" spans="1:7" ht="15.6" x14ac:dyDescent="0.3">
      <c r="A5" s="23" t="s">
        <v>215</v>
      </c>
      <c r="B5" s="25"/>
      <c r="C5" s="25"/>
      <c r="D5" s="25"/>
      <c r="E5" s="26"/>
      <c r="F5" s="16"/>
      <c r="G5" s="17"/>
    </row>
    <row r="6" spans="1:7" ht="15" x14ac:dyDescent="0.3">
      <c r="A6" s="18"/>
      <c r="B6" s="18"/>
      <c r="C6" s="18"/>
      <c r="D6" s="16"/>
      <c r="E6" s="5"/>
      <c r="F6" s="20" t="s">
        <v>204</v>
      </c>
      <c r="G6" s="17"/>
    </row>
    <row r="7" spans="1:7" ht="15" x14ac:dyDescent="0.3">
      <c r="A7" s="18" t="s">
        <v>214</v>
      </c>
      <c r="B7" s="18"/>
      <c r="C7" s="18"/>
      <c r="D7" s="18"/>
      <c r="E7" s="5"/>
      <c r="F7" s="38"/>
      <c r="G7" s="10"/>
    </row>
    <row r="8" spans="1:7" ht="15" x14ac:dyDescent="0.3">
      <c r="A8" s="16"/>
      <c r="B8" s="16"/>
      <c r="C8" s="16"/>
      <c r="D8" s="16" t="s">
        <v>205</v>
      </c>
      <c r="E8" s="5">
        <v>14398</v>
      </c>
      <c r="F8" s="5"/>
      <c r="G8" s="10"/>
    </row>
    <row r="9" spans="1:7" ht="15" x14ac:dyDescent="0.3">
      <c r="A9" s="16"/>
      <c r="B9" s="16"/>
      <c r="C9" s="16"/>
      <c r="D9" s="16" t="s">
        <v>206</v>
      </c>
      <c r="E9" s="7">
        <v>1204955.1399999999</v>
      </c>
      <c r="F9" s="5"/>
      <c r="G9" s="10"/>
    </row>
    <row r="10" spans="1:7" ht="15" x14ac:dyDescent="0.3">
      <c r="A10" s="16"/>
      <c r="B10" s="16"/>
      <c r="C10" s="16"/>
      <c r="D10" s="18" t="s">
        <v>302</v>
      </c>
      <c r="E10" s="5">
        <f>SUM(E8:E9)</f>
        <v>1219353.1399999999</v>
      </c>
      <c r="G10" s="2"/>
    </row>
    <row r="11" spans="1:7" ht="15" x14ac:dyDescent="0.3">
      <c r="A11" s="16"/>
      <c r="B11" s="16"/>
      <c r="C11" s="16"/>
      <c r="D11" s="18"/>
      <c r="E11" s="5"/>
      <c r="F11" s="2"/>
      <c r="G11" s="2"/>
    </row>
    <row r="12" spans="1:7" ht="15" x14ac:dyDescent="0.3">
      <c r="A12" s="16"/>
      <c r="B12" s="16"/>
      <c r="C12" s="16"/>
      <c r="D12" s="16" t="s">
        <v>298</v>
      </c>
      <c r="E12" s="7">
        <v>0</v>
      </c>
      <c r="F12" s="5"/>
      <c r="G12" s="10"/>
    </row>
    <row r="13" spans="1:7" ht="15" x14ac:dyDescent="0.3">
      <c r="A13" s="18"/>
      <c r="B13" s="18"/>
      <c r="C13" s="18"/>
      <c r="D13" s="18" t="s">
        <v>303</v>
      </c>
      <c r="E13" s="2">
        <v>1219353</v>
      </c>
      <c r="F13" s="2">
        <v>1219353</v>
      </c>
      <c r="G13" s="10"/>
    </row>
    <row r="14" spans="1:7" ht="15" x14ac:dyDescent="0.3">
      <c r="A14" s="18"/>
      <c r="B14" s="18"/>
      <c r="C14" s="18"/>
      <c r="D14" s="18"/>
      <c r="E14" s="5"/>
      <c r="F14" s="5"/>
      <c r="G14" s="10"/>
    </row>
    <row r="15" spans="1:7" ht="15" x14ac:dyDescent="0.3">
      <c r="A15" s="18" t="s">
        <v>218</v>
      </c>
      <c r="B15" s="18"/>
      <c r="C15" s="18"/>
      <c r="D15" s="18"/>
      <c r="E15" s="2"/>
      <c r="F15" s="2"/>
      <c r="G15" s="3"/>
    </row>
    <row r="16" spans="1:7" ht="15" x14ac:dyDescent="0.3">
      <c r="A16" s="16"/>
      <c r="B16" s="16"/>
      <c r="C16" s="16"/>
      <c r="D16" s="16"/>
      <c r="E16" s="5"/>
      <c r="F16" s="5"/>
      <c r="G16" s="10"/>
    </row>
    <row r="17" spans="1:7" ht="15" x14ac:dyDescent="0.3">
      <c r="A17" s="16" t="s">
        <v>207</v>
      </c>
      <c r="B17" s="16"/>
      <c r="C17" s="16"/>
      <c r="D17" s="16"/>
      <c r="E17" s="5">
        <v>22798.13</v>
      </c>
      <c r="F17" s="5"/>
      <c r="G17" s="10"/>
    </row>
    <row r="18" spans="1:7" ht="15" x14ac:dyDescent="0.3">
      <c r="A18" s="16" t="s">
        <v>208</v>
      </c>
      <c r="B18" s="16"/>
      <c r="C18" s="16"/>
      <c r="D18" s="16"/>
      <c r="E18" s="7">
        <v>347399.36</v>
      </c>
      <c r="G18" s="10"/>
    </row>
    <row r="19" spans="1:7" ht="15" x14ac:dyDescent="0.3">
      <c r="A19" s="16"/>
      <c r="B19" s="16"/>
      <c r="C19" s="16"/>
      <c r="D19" s="16"/>
      <c r="E19" s="5">
        <f>SUM(E17:E18)</f>
        <v>370197.49</v>
      </c>
      <c r="F19" s="9">
        <v>370197.49</v>
      </c>
      <c r="G19" s="19"/>
    </row>
    <row r="20" spans="1:7" ht="15" x14ac:dyDescent="0.3">
      <c r="A20" s="18"/>
      <c r="B20" s="18"/>
      <c r="C20" s="16"/>
      <c r="D20" s="18" t="s">
        <v>307</v>
      </c>
      <c r="E20" s="5"/>
      <c r="F20" s="2">
        <f>SUM(F11:F19)</f>
        <v>1589550.49</v>
      </c>
      <c r="G20" s="2"/>
    </row>
    <row r="21" spans="1:7" ht="15" x14ac:dyDescent="0.3">
      <c r="A21" s="19" t="s">
        <v>304</v>
      </c>
      <c r="B21" s="19"/>
      <c r="C21" s="19"/>
      <c r="D21" s="19"/>
      <c r="E21" s="2"/>
      <c r="F21" s="2"/>
      <c r="G21" s="19"/>
    </row>
    <row r="22" spans="1:7" ht="15" x14ac:dyDescent="0.3">
      <c r="A22" s="17" t="s">
        <v>209</v>
      </c>
      <c r="B22" s="17"/>
      <c r="C22" s="17"/>
      <c r="D22" s="17"/>
      <c r="E22" s="5">
        <v>-4707.7700000000004</v>
      </c>
      <c r="F22" s="5"/>
      <c r="G22" s="17"/>
    </row>
    <row r="23" spans="1:7" ht="15" x14ac:dyDescent="0.3">
      <c r="A23" s="17" t="s">
        <v>210</v>
      </c>
      <c r="B23" s="17"/>
      <c r="C23" s="17"/>
      <c r="D23" s="17"/>
      <c r="E23" s="5">
        <v>-23734.31</v>
      </c>
      <c r="F23" s="5"/>
      <c r="G23" s="17"/>
    </row>
    <row r="24" spans="1:7" ht="15" x14ac:dyDescent="0.3">
      <c r="A24" s="17" t="s">
        <v>208</v>
      </c>
      <c r="B24" s="17"/>
      <c r="C24" s="17"/>
      <c r="D24" s="17"/>
      <c r="E24" s="37">
        <v>-141904.18</v>
      </c>
      <c r="F24" s="2"/>
      <c r="G24" s="19"/>
    </row>
    <row r="25" spans="1:7" ht="15" x14ac:dyDescent="0.3">
      <c r="A25" s="17"/>
      <c r="B25" s="17"/>
      <c r="C25" s="17"/>
      <c r="D25" s="17"/>
      <c r="E25" s="5">
        <f>SUM(E22:E24)</f>
        <v>-170346.26</v>
      </c>
      <c r="F25" s="9">
        <v>-170346.26</v>
      </c>
      <c r="G25" s="17"/>
    </row>
    <row r="26" spans="1:7" ht="15" x14ac:dyDescent="0.3">
      <c r="A26" s="17"/>
      <c r="B26" s="17"/>
      <c r="C26" s="17"/>
      <c r="D26" s="17"/>
      <c r="E26" s="5"/>
      <c r="F26" s="2"/>
      <c r="G26" s="17"/>
    </row>
    <row r="27" spans="1:7" ht="15" x14ac:dyDescent="0.3">
      <c r="A27" s="19" t="s">
        <v>305</v>
      </c>
      <c r="B27" s="17"/>
      <c r="C27" s="17"/>
      <c r="D27" s="17"/>
      <c r="E27" s="5"/>
      <c r="F27" s="2">
        <f>SUM(F20:F26)</f>
        <v>1419204.23</v>
      </c>
      <c r="G27" s="19" t="s">
        <v>211</v>
      </c>
    </row>
    <row r="28" spans="1:7" ht="15" x14ac:dyDescent="0.3">
      <c r="A28" s="17"/>
      <c r="B28" s="17"/>
      <c r="C28" s="17"/>
      <c r="D28" s="17"/>
      <c r="E28" s="5"/>
      <c r="F28" s="5" t="s">
        <v>212</v>
      </c>
      <c r="G28" s="17"/>
    </row>
    <row r="29" spans="1:7" ht="15" x14ac:dyDescent="0.3">
      <c r="A29" s="19" t="s">
        <v>306</v>
      </c>
      <c r="B29" s="17"/>
      <c r="C29" s="17"/>
      <c r="D29" s="17"/>
      <c r="E29" s="5"/>
      <c r="F29" s="5"/>
      <c r="G29" s="17"/>
    </row>
    <row r="30" spans="1:7" ht="15" x14ac:dyDescent="0.3">
      <c r="A30" s="17" t="s">
        <v>299</v>
      </c>
      <c r="B30" s="17"/>
      <c r="C30" s="17"/>
      <c r="D30" s="17"/>
      <c r="E30" s="5">
        <v>8874.0499999999993</v>
      </c>
      <c r="F30" s="5"/>
      <c r="G30" s="17"/>
    </row>
    <row r="31" spans="1:7" ht="15" x14ac:dyDescent="0.3">
      <c r="A31" s="17" t="s">
        <v>208</v>
      </c>
      <c r="B31" s="17"/>
      <c r="C31" s="17"/>
      <c r="D31" s="17"/>
      <c r="E31" s="7">
        <v>1410450.32</v>
      </c>
      <c r="F31" s="5"/>
      <c r="G31" s="17"/>
    </row>
    <row r="32" spans="1:7" ht="15" x14ac:dyDescent="0.3">
      <c r="A32" s="17"/>
      <c r="B32" s="17"/>
      <c r="C32" s="17"/>
      <c r="D32" s="17"/>
      <c r="E32" s="2">
        <f>SUM(E30:E31)</f>
        <v>1419324.37</v>
      </c>
      <c r="F32" s="2"/>
      <c r="G32" s="17"/>
    </row>
    <row r="33" spans="1:7" ht="15" x14ac:dyDescent="0.3">
      <c r="A33" s="19" t="s">
        <v>213</v>
      </c>
      <c r="B33" s="17"/>
      <c r="C33" s="17"/>
      <c r="D33" s="17"/>
      <c r="E33" s="7">
        <v>-120</v>
      </c>
      <c r="F33" s="5"/>
      <c r="G33" s="17"/>
    </row>
    <row r="34" spans="1:7" ht="15" x14ac:dyDescent="0.3">
      <c r="A34" s="21"/>
      <c r="B34" s="17"/>
      <c r="C34" s="22"/>
      <c r="D34" s="17"/>
      <c r="E34" s="5">
        <f>SUM(E32:E33)</f>
        <v>1419204.37</v>
      </c>
      <c r="F34" s="2"/>
      <c r="G34" s="17"/>
    </row>
    <row r="35" spans="1:7" ht="15" x14ac:dyDescent="0.3">
      <c r="A35" s="18" t="s">
        <v>300</v>
      </c>
      <c r="B35" s="16"/>
      <c r="C35" s="16"/>
      <c r="D35" s="16"/>
      <c r="E35" s="2"/>
      <c r="F35" s="2">
        <v>1419204.37</v>
      </c>
      <c r="G35" s="17"/>
    </row>
    <row r="36" spans="1:7" ht="15" x14ac:dyDescent="0.3">
      <c r="A36" s="17"/>
      <c r="B36" s="17"/>
      <c r="C36" s="22"/>
      <c r="D36" s="17"/>
      <c r="E36" s="17"/>
      <c r="F36" s="5"/>
      <c r="G36" s="17"/>
    </row>
  </sheetData>
  <pageMargins left="0.7" right="0.7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PC B Rec 22-23</vt:lpstr>
      <vt:lpstr>Full Project B Rec 22-23</vt:lpstr>
      <vt:lpstr>Combined Bank Rec 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Levens</dc:creator>
  <cp:lastModifiedBy>Levens</cp:lastModifiedBy>
  <cp:lastPrinted>2023-05-17T16:17:48Z</cp:lastPrinted>
  <dcterms:created xsi:type="dcterms:W3CDTF">2023-05-11T10:30:55Z</dcterms:created>
  <dcterms:modified xsi:type="dcterms:W3CDTF">2023-05-17T16:19:40Z</dcterms:modified>
</cp:coreProperties>
</file>